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2"/>
  </bookViews>
  <sheets>
    <sheet name="ГПМ" sheetId="1" state="hidden" r:id="rId1"/>
    <sheet name="СРПД" sheetId="2" state="hidden" r:id="rId2"/>
    <sheet name="Список ЭТД, ЧТО, ПТО ГПМ и СРПД" sheetId="3" r:id="rId3"/>
  </sheets>
  <definedNames>
    <definedName name="_xlnm._FilterDatabase" localSheetId="0" hidden="1">ГПМ!$A$2:$F$60</definedName>
    <definedName name="_xlnm._FilterDatabase" localSheetId="2" hidden="1">'Список ЭТД, ЧТО, ПТО ГПМ и СРПД'!$A$2:$J$276</definedName>
    <definedName name="_xlnm._FilterDatabase" localSheetId="1" hidden="1">СРПД!$A$2:$E$34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8" i="3" l="1"/>
  <c r="J272" i="3"/>
  <c r="J255" i="3"/>
  <c r="J179" i="3"/>
  <c r="J106" i="3"/>
  <c r="J53" i="3"/>
  <c r="J35" i="3"/>
  <c r="C358" i="3"/>
  <c r="J354" i="3"/>
  <c r="J351" i="3"/>
  <c r="J275" i="3" l="1"/>
  <c r="J201" i="3"/>
  <c r="J141" i="3"/>
  <c r="J135" i="3"/>
  <c r="J111" i="3"/>
  <c r="J283" i="3"/>
  <c r="J287" i="3"/>
  <c r="J343" i="3"/>
  <c r="J355" i="3" l="1"/>
  <c r="J276" i="3"/>
  <c r="J356" i="3" l="1"/>
</calcChain>
</file>

<file path=xl/sharedStrings.xml><?xml version="1.0" encoding="utf-8"?>
<sst xmlns="http://schemas.openxmlformats.org/spreadsheetml/2006/main" count="2583" uniqueCount="688">
  <si>
    <t>№ п/п</t>
  </si>
  <si>
    <t>Наименование крана</t>
  </si>
  <si>
    <t>Рег.№</t>
  </si>
  <si>
    <t>Грузоподъемность</t>
  </si>
  <si>
    <t>Экспертное обследование + ВПТО</t>
  </si>
  <si>
    <t>Кран электромостовой</t>
  </si>
  <si>
    <t>20/5 т</t>
  </si>
  <si>
    <t>Кран однобалочный</t>
  </si>
  <si>
    <t>5 т</t>
  </si>
  <si>
    <t>Таль электрическая</t>
  </si>
  <si>
    <t>3 т</t>
  </si>
  <si>
    <t>Цех</t>
  </si>
  <si>
    <t>АЦ ПВИ</t>
  </si>
  <si>
    <t>Кран грейферный</t>
  </si>
  <si>
    <t>10 т</t>
  </si>
  <si>
    <t xml:space="preserve">   1 т</t>
  </si>
  <si>
    <t>АЦ ПШИ</t>
  </si>
  <si>
    <t>04-2</t>
  </si>
  <si>
    <t>04-5</t>
  </si>
  <si>
    <t>02-7</t>
  </si>
  <si>
    <t>Электротельфер</t>
  </si>
  <si>
    <t>2 т</t>
  </si>
  <si>
    <t xml:space="preserve">Кран грейферный             </t>
  </si>
  <si>
    <t>АЦ ПШО</t>
  </si>
  <si>
    <t>03-3</t>
  </si>
  <si>
    <t>03-4</t>
  </si>
  <si>
    <t>Мостовой</t>
  </si>
  <si>
    <t>4 т</t>
  </si>
  <si>
    <t>0,5 т</t>
  </si>
  <si>
    <t>Кран стреловой КЛ-3</t>
  </si>
  <si>
    <t>1 т</t>
  </si>
  <si>
    <t>ЦМИ</t>
  </si>
  <si>
    <t>01-5</t>
  </si>
  <si>
    <t>01-23</t>
  </si>
  <si>
    <t>01-29</t>
  </si>
  <si>
    <t>01-34</t>
  </si>
  <si>
    <t>01-35</t>
  </si>
  <si>
    <t xml:space="preserve">Кран электромостовой     </t>
  </si>
  <si>
    <t xml:space="preserve">Кран двухбалочный        </t>
  </si>
  <si>
    <t xml:space="preserve">Кран однобалочный        </t>
  </si>
  <si>
    <t xml:space="preserve">Кран однобалочный      </t>
  </si>
  <si>
    <t>РМЦ</t>
  </si>
  <si>
    <t>07-4</t>
  </si>
  <si>
    <t>07-11</t>
  </si>
  <si>
    <t>07-14</t>
  </si>
  <si>
    <t xml:space="preserve"> 2 т</t>
  </si>
  <si>
    <t>05-3</t>
  </si>
  <si>
    <t>ЦНО</t>
  </si>
  <si>
    <t xml:space="preserve">Кран мостовой                 </t>
  </si>
  <si>
    <t>ОЭЭЦ</t>
  </si>
  <si>
    <t>08-11</t>
  </si>
  <si>
    <t>08-18</t>
  </si>
  <si>
    <t>Лебедка монтажная ЛМ-3,2</t>
  </si>
  <si>
    <t>Кран мостовой электрический</t>
  </si>
  <si>
    <t>125/30</t>
  </si>
  <si>
    <t>Кран мостовой электрический грейферный</t>
  </si>
  <si>
    <t>СЦМ</t>
  </si>
  <si>
    <t>10-01</t>
  </si>
  <si>
    <t>10-2</t>
  </si>
  <si>
    <t>10-4</t>
  </si>
  <si>
    <t>10-6</t>
  </si>
  <si>
    <t>10-7</t>
  </si>
  <si>
    <t>10-8</t>
  </si>
  <si>
    <t>10-11</t>
  </si>
  <si>
    <t>10-12</t>
  </si>
  <si>
    <t>10-15</t>
  </si>
  <si>
    <t>10-16</t>
  </si>
  <si>
    <t>10-19</t>
  </si>
  <si>
    <t>10-21</t>
  </si>
  <si>
    <t>10-22</t>
  </si>
  <si>
    <t>электротельфер</t>
  </si>
  <si>
    <t>120-671</t>
  </si>
  <si>
    <t>1т</t>
  </si>
  <si>
    <t>120-670</t>
  </si>
  <si>
    <t>2т</t>
  </si>
  <si>
    <t>120-674</t>
  </si>
  <si>
    <t>120-672</t>
  </si>
  <si>
    <t>120-513</t>
  </si>
  <si>
    <t>120-512</t>
  </si>
  <si>
    <t>120-329</t>
  </si>
  <si>
    <t>120-391</t>
  </si>
  <si>
    <t>120-503</t>
  </si>
  <si>
    <t>Ручная кранбалка</t>
  </si>
  <si>
    <t>120-900</t>
  </si>
  <si>
    <t>3т</t>
  </si>
  <si>
    <t>120-009</t>
  </si>
  <si>
    <t>120-713</t>
  </si>
  <si>
    <t>120-158</t>
  </si>
  <si>
    <t>120-159</t>
  </si>
  <si>
    <t>120-013</t>
  </si>
  <si>
    <t>120-326</t>
  </si>
  <si>
    <t>120-328</t>
  </si>
  <si>
    <t>120-756</t>
  </si>
  <si>
    <t>120-160</t>
  </si>
  <si>
    <t>120-392</t>
  </si>
  <si>
    <t>СЦЗ</t>
  </si>
  <si>
    <t>15 т</t>
  </si>
  <si>
    <t>10т</t>
  </si>
  <si>
    <t>5т</t>
  </si>
  <si>
    <t>3,2 т</t>
  </si>
  <si>
    <t xml:space="preserve">Электротельфер </t>
  </si>
  <si>
    <t>0,5т</t>
  </si>
  <si>
    <t>3,2т</t>
  </si>
  <si>
    <t>Лебедка монтажная</t>
  </si>
  <si>
    <t>Лебедка глобоидная</t>
  </si>
  <si>
    <t xml:space="preserve"> 5 т</t>
  </si>
  <si>
    <t>54087</t>
  </si>
  <si>
    <t>71214</t>
  </si>
  <si>
    <t>71215</t>
  </si>
  <si>
    <t>66480</t>
  </si>
  <si>
    <t>01-1</t>
  </si>
  <si>
    <t>01-2</t>
  </si>
  <si>
    <t>01-3</t>
  </si>
  <si>
    <t>01-4</t>
  </si>
  <si>
    <t>01-15</t>
  </si>
  <si>
    <t>01-6</t>
  </si>
  <si>
    <t>01-8</t>
  </si>
  <si>
    <t>01-9</t>
  </si>
  <si>
    <t>01-10</t>
  </si>
  <si>
    <t>01-12</t>
  </si>
  <si>
    <t>01-13</t>
  </si>
  <si>
    <t>01-16</t>
  </si>
  <si>
    <t>01-17</t>
  </si>
  <si>
    <t>01-19</t>
  </si>
  <si>
    <t>01-20</t>
  </si>
  <si>
    <t>01-22</t>
  </si>
  <si>
    <t>01-24</t>
  </si>
  <si>
    <t>01-25</t>
  </si>
  <si>
    <t>01-27</t>
  </si>
  <si>
    <t>01-30</t>
  </si>
  <si>
    <t>01-31</t>
  </si>
  <si>
    <t>01-33</t>
  </si>
  <si>
    <t>67951</t>
  </si>
  <si>
    <t>52074</t>
  </si>
  <si>
    <t>02-4</t>
  </si>
  <si>
    <t xml:space="preserve">47717 </t>
  </si>
  <si>
    <t xml:space="preserve">53054 </t>
  </si>
  <si>
    <t xml:space="preserve">53097 </t>
  </si>
  <si>
    <t>02-3</t>
  </si>
  <si>
    <t>02-5</t>
  </si>
  <si>
    <t>02-6</t>
  </si>
  <si>
    <t>02-8</t>
  </si>
  <si>
    <t>02-9</t>
  </si>
  <si>
    <t>02-10</t>
  </si>
  <si>
    <t>02-11</t>
  </si>
  <si>
    <t>02-12</t>
  </si>
  <si>
    <t>02-13</t>
  </si>
  <si>
    <t>02-15</t>
  </si>
  <si>
    <t xml:space="preserve">Кран электромостовой    </t>
  </si>
  <si>
    <t xml:space="preserve">23150 </t>
  </si>
  <si>
    <t xml:space="preserve">Кран электромостовой  </t>
  </si>
  <si>
    <t xml:space="preserve">47542 </t>
  </si>
  <si>
    <t xml:space="preserve">Грейферный </t>
  </si>
  <si>
    <t>35494</t>
  </si>
  <si>
    <t xml:space="preserve">Кран однобалочный             </t>
  </si>
  <si>
    <t xml:space="preserve">03-1 </t>
  </si>
  <si>
    <t xml:space="preserve">Кран однобалочный         </t>
  </si>
  <si>
    <t xml:space="preserve">03-2 </t>
  </si>
  <si>
    <t>Таль ручная</t>
  </si>
  <si>
    <t>03-16</t>
  </si>
  <si>
    <t xml:space="preserve">Лебедка электрическая    </t>
  </si>
  <si>
    <t>03-7</t>
  </si>
  <si>
    <t>03-6</t>
  </si>
  <si>
    <t>73167</t>
  </si>
  <si>
    <t>04-6</t>
  </si>
  <si>
    <t xml:space="preserve">04-1 </t>
  </si>
  <si>
    <t>04-9</t>
  </si>
  <si>
    <t>04-3</t>
  </si>
  <si>
    <t xml:space="preserve">04-4 </t>
  </si>
  <si>
    <t>1,5 т</t>
  </si>
  <si>
    <t>04-10</t>
  </si>
  <si>
    <t>Подвесной однобалочный</t>
  </si>
  <si>
    <t xml:space="preserve">04-7 </t>
  </si>
  <si>
    <t xml:space="preserve">04-8 </t>
  </si>
  <si>
    <t>04-12</t>
  </si>
  <si>
    <t>Лебедка электрическая</t>
  </si>
  <si>
    <t>04-13</t>
  </si>
  <si>
    <t>04-14</t>
  </si>
  <si>
    <t>Лебедка ручная</t>
  </si>
  <si>
    <t>04-15</t>
  </si>
  <si>
    <t xml:space="preserve">54404 </t>
  </si>
  <si>
    <t xml:space="preserve">54405 </t>
  </si>
  <si>
    <t>66603</t>
  </si>
  <si>
    <t>73028</t>
  </si>
  <si>
    <t>05-11</t>
  </si>
  <si>
    <t>05-5</t>
  </si>
  <si>
    <t>05-8</t>
  </si>
  <si>
    <t xml:space="preserve">  5 т</t>
  </si>
  <si>
    <t>05-9</t>
  </si>
  <si>
    <t>Кран мостовой</t>
  </si>
  <si>
    <t>35235</t>
  </si>
  <si>
    <t>Кран козловой</t>
  </si>
  <si>
    <t>63236</t>
  </si>
  <si>
    <t xml:space="preserve">07-1 </t>
  </si>
  <si>
    <t>07-2</t>
  </si>
  <si>
    <t>07-3</t>
  </si>
  <si>
    <t>07-7</t>
  </si>
  <si>
    <t>07-8</t>
  </si>
  <si>
    <t>07-9</t>
  </si>
  <si>
    <t>07-10</t>
  </si>
  <si>
    <t xml:space="preserve">Кран  мостовой       </t>
  </si>
  <si>
    <t xml:space="preserve">07-5 </t>
  </si>
  <si>
    <t>8 т</t>
  </si>
  <si>
    <t>07-13</t>
  </si>
  <si>
    <t>07-12</t>
  </si>
  <si>
    <t>Кошка ручная</t>
  </si>
  <si>
    <t xml:space="preserve">08-1 </t>
  </si>
  <si>
    <t xml:space="preserve">Таль ручная                      </t>
  </si>
  <si>
    <t xml:space="preserve">08-2 </t>
  </si>
  <si>
    <t xml:space="preserve">Кран ручной однобалочный     </t>
  </si>
  <si>
    <t xml:space="preserve">08-3 </t>
  </si>
  <si>
    <t xml:space="preserve">Таль ручная                     </t>
  </si>
  <si>
    <t xml:space="preserve">08-4 </t>
  </si>
  <si>
    <t xml:space="preserve">Кран ручной однобалочный      </t>
  </si>
  <si>
    <t xml:space="preserve">08-5 </t>
  </si>
  <si>
    <t xml:space="preserve">Кошка ручная                 </t>
  </si>
  <si>
    <t xml:space="preserve">08-6 </t>
  </si>
  <si>
    <t xml:space="preserve">08-7 </t>
  </si>
  <si>
    <t xml:space="preserve">08-8 </t>
  </si>
  <si>
    <t xml:space="preserve">08-9 </t>
  </si>
  <si>
    <t xml:space="preserve">08-10 </t>
  </si>
  <si>
    <t xml:space="preserve">Кран однобалочный </t>
  </si>
  <si>
    <t>08-15</t>
  </si>
  <si>
    <t xml:space="preserve">Таль электрическая с грейфером   </t>
  </si>
  <si>
    <t xml:space="preserve">08-12 </t>
  </si>
  <si>
    <t xml:space="preserve">08-13 </t>
  </si>
  <si>
    <t xml:space="preserve">Кран ручной однобалочный </t>
  </si>
  <si>
    <t>08-16</t>
  </si>
  <si>
    <t>Кран ручной однобалочный</t>
  </si>
  <si>
    <t xml:space="preserve">08-22 </t>
  </si>
  <si>
    <t xml:space="preserve">Ручной кран однобалочный    </t>
  </si>
  <si>
    <t xml:space="preserve">08-30 </t>
  </si>
  <si>
    <t>37-1</t>
  </si>
  <si>
    <t>37-2</t>
  </si>
  <si>
    <t xml:space="preserve">Лебедка электрическая </t>
  </si>
  <si>
    <t>37-3</t>
  </si>
  <si>
    <t>37-4</t>
  </si>
  <si>
    <t>1,25 т</t>
  </si>
  <si>
    <t>37-5</t>
  </si>
  <si>
    <t>37-8</t>
  </si>
  <si>
    <t>ЦРПО</t>
  </si>
  <si>
    <t>10-5</t>
  </si>
  <si>
    <t>10-9</t>
  </si>
  <si>
    <t>10-10</t>
  </si>
  <si>
    <t>10-13</t>
  </si>
  <si>
    <t>30.09.2018 не проведен</t>
  </si>
  <si>
    <t>Кран мостовой электрический однобалочный</t>
  </si>
  <si>
    <t>10-14</t>
  </si>
  <si>
    <t>10-17</t>
  </si>
  <si>
    <t>10-18</t>
  </si>
  <si>
    <t>10-20</t>
  </si>
  <si>
    <t>10-23</t>
  </si>
  <si>
    <t>10-24</t>
  </si>
  <si>
    <t>10-25</t>
  </si>
  <si>
    <t>10-26</t>
  </si>
  <si>
    <t>13.01.2019 ПТО</t>
  </si>
  <si>
    <t>10-27</t>
  </si>
  <si>
    <t>10-28</t>
  </si>
  <si>
    <t>10-29</t>
  </si>
  <si>
    <t>10-30</t>
  </si>
  <si>
    <t>10-31</t>
  </si>
  <si>
    <t>20.09.2018 не проведен</t>
  </si>
  <si>
    <t>10-33</t>
  </si>
  <si>
    <t>10-34</t>
  </si>
  <si>
    <t>Тележка однорельсовая с грейфером</t>
  </si>
  <si>
    <t>10-35</t>
  </si>
  <si>
    <t>10-36</t>
  </si>
  <si>
    <t>10-37</t>
  </si>
  <si>
    <t>10-38</t>
  </si>
  <si>
    <t>10-39</t>
  </si>
  <si>
    <t>Подъемник гидравлический        Iteco IM 5980 EX</t>
  </si>
  <si>
    <t>З-00001</t>
  </si>
  <si>
    <t>05.05.2019 ПТО</t>
  </si>
  <si>
    <t>Электролебёдка Т-224Б</t>
  </si>
  <si>
    <t>120-789</t>
  </si>
  <si>
    <t>Электролебёдка</t>
  </si>
  <si>
    <t>120-192</t>
  </si>
  <si>
    <t>120-786</t>
  </si>
  <si>
    <t>120-791</t>
  </si>
  <si>
    <t>120-792</t>
  </si>
  <si>
    <t>120-805</t>
  </si>
  <si>
    <t>120-806</t>
  </si>
  <si>
    <t>120-807</t>
  </si>
  <si>
    <t>120-809</t>
  </si>
  <si>
    <t>120-810</t>
  </si>
  <si>
    <t>120-811</t>
  </si>
  <si>
    <t>120-812</t>
  </si>
  <si>
    <t>120-813</t>
  </si>
  <si>
    <t>120-814</t>
  </si>
  <si>
    <t>120-815</t>
  </si>
  <si>
    <t>120-793</t>
  </si>
  <si>
    <t>120-794</t>
  </si>
  <si>
    <t>120-795</t>
  </si>
  <si>
    <t>120-796</t>
  </si>
  <si>
    <t>120-797</t>
  </si>
  <si>
    <t>120-798</t>
  </si>
  <si>
    <t>120-799</t>
  </si>
  <si>
    <t>120-800</t>
  </si>
  <si>
    <t>120-801</t>
  </si>
  <si>
    <t>120-802</t>
  </si>
  <si>
    <t>120-803</t>
  </si>
  <si>
    <t>120-804</t>
  </si>
  <si>
    <t>120-466</t>
  </si>
  <si>
    <t>ЭлектролебёдкаТЛ9</t>
  </si>
  <si>
    <t>120-714</t>
  </si>
  <si>
    <t>1,25т</t>
  </si>
  <si>
    <t>Электролебёдка ТЛ9</t>
  </si>
  <si>
    <t>120-715</t>
  </si>
  <si>
    <t>120-467</t>
  </si>
  <si>
    <t>120-716</t>
  </si>
  <si>
    <t>120-717</t>
  </si>
  <si>
    <t>120-618</t>
  </si>
  <si>
    <t>0,25т</t>
  </si>
  <si>
    <t>120-161</t>
  </si>
  <si>
    <t>120-377</t>
  </si>
  <si>
    <t>120-376</t>
  </si>
  <si>
    <t>120-327</t>
  </si>
  <si>
    <t>120-755</t>
  </si>
  <si>
    <t>120-617</t>
  </si>
  <si>
    <t>120-218</t>
  </si>
  <si>
    <t>120-947</t>
  </si>
  <si>
    <t>120-514</t>
  </si>
  <si>
    <t>120-515</t>
  </si>
  <si>
    <t>Кран КБ 572Б</t>
  </si>
  <si>
    <t>341</t>
  </si>
  <si>
    <t>№п/п</t>
  </si>
  <si>
    <t>Характеристика сосуда</t>
  </si>
  <si>
    <t>Дата диагностирования</t>
  </si>
  <si>
    <t>187-А</t>
  </si>
  <si>
    <t>2-х камерный пневмонасос до V=2,77 м³, Р=6атм</t>
  </si>
  <si>
    <t>186-А</t>
  </si>
  <si>
    <t>8А</t>
  </si>
  <si>
    <t>7А</t>
  </si>
  <si>
    <t>Камерный питатель до V=3,5 м³, Р=6атм</t>
  </si>
  <si>
    <t>2-х камерный пневмонасос до V=2,5 м³, Р=6атм</t>
  </si>
  <si>
    <t>22.03.2019(в.о, н.о)</t>
  </si>
  <si>
    <t>Насос однокамерный до V=1,5 м³, Р=6атм</t>
  </si>
  <si>
    <t>Ресивер до V=2,5 м³, Р=6атм</t>
  </si>
  <si>
    <t>14.07.2019 (в.о, н.о)</t>
  </si>
  <si>
    <t>Камерный пневмонасос до V=2,26 м³, Р=6атм</t>
  </si>
  <si>
    <t>Камерный пневмонасос до V=1,5 м³, Р=6атм</t>
  </si>
  <si>
    <t>Охладитель воздуха 0,2 м³, Р=8атм</t>
  </si>
  <si>
    <t>07.04.2019 (в.о, н.о)</t>
  </si>
  <si>
    <t>Ресивер 4 м³, Р=6атм</t>
  </si>
  <si>
    <t>Воздухосборник 6 м³, Р=6атм</t>
  </si>
  <si>
    <t>Ресивер 5 м³, Р=6атм</t>
  </si>
  <si>
    <t>Ресивер до V=5 м³, Р=6атм</t>
  </si>
  <si>
    <t>Воздухосборник  4 м³, Р=6атм</t>
  </si>
  <si>
    <t>Камерный пневмонасос до V=1 м³, Р=6атм</t>
  </si>
  <si>
    <t>Масловлагоотделитель до V=3 м³, Р=6атм</t>
  </si>
  <si>
    <t>30.01.2019(в.о, н.о)</t>
  </si>
  <si>
    <t>Камерный пневмонасос  Р=6атм</t>
  </si>
  <si>
    <t>Передвижной растворный узел V=0,3 м³, Р=6атм</t>
  </si>
  <si>
    <t>Установка, що набризкує бетонну суміш</t>
  </si>
  <si>
    <t>Цемент пушка</t>
  </si>
  <si>
    <t>Торкретмашина</t>
  </si>
  <si>
    <t>ЧТО, ПТО</t>
  </si>
  <si>
    <t>Итого</t>
  </si>
  <si>
    <t>Наименование ГПМ</t>
  </si>
  <si>
    <t>Итого, грн без НДС</t>
  </si>
  <si>
    <t>02-16</t>
  </si>
  <si>
    <t>02-17</t>
  </si>
  <si>
    <t>120-191</t>
  </si>
  <si>
    <t>Итого за ЭТД ГПМ:</t>
  </si>
  <si>
    <t>Итого за СРПД:</t>
  </si>
  <si>
    <t>65820</t>
  </si>
  <si>
    <t xml:space="preserve">03-3 </t>
  </si>
  <si>
    <t xml:space="preserve">03-4 </t>
  </si>
  <si>
    <t xml:space="preserve">07-4 </t>
  </si>
  <si>
    <t>07-22</t>
  </si>
  <si>
    <t>07-16</t>
  </si>
  <si>
    <t>07-17</t>
  </si>
  <si>
    <t>01-36</t>
  </si>
  <si>
    <t>01-37</t>
  </si>
  <si>
    <t>04-11</t>
  </si>
  <si>
    <t>05-1</t>
  </si>
  <si>
    <t>07-23</t>
  </si>
  <si>
    <t>07-21</t>
  </si>
  <si>
    <t>120-780</t>
  </si>
  <si>
    <t>120-783</t>
  </si>
  <si>
    <t>120-784</t>
  </si>
  <si>
    <t>120-785</t>
  </si>
  <si>
    <t>120-788</t>
  </si>
  <si>
    <t>120-790</t>
  </si>
  <si>
    <t>120-781</t>
  </si>
  <si>
    <t>10-1</t>
  </si>
  <si>
    <t>10-3</t>
  </si>
  <si>
    <t>Список по ЭТД, ЧТО и ПТО ГПМ и СРПД</t>
  </si>
  <si>
    <t>+</t>
  </si>
  <si>
    <t>Итого за ГПМ и СРПД:</t>
  </si>
  <si>
    <t>Кран электромостовой    -10т</t>
  </si>
  <si>
    <t>Кран электромостовой    -15т</t>
  </si>
  <si>
    <t>Кран электромостовой-5т(4т)</t>
  </si>
  <si>
    <t>Кран электромостовой      -5т</t>
  </si>
  <si>
    <t>Кран однобалочный         - 10 т</t>
  </si>
  <si>
    <t>Кран однобалочный          -5 т</t>
  </si>
  <si>
    <t>Кран однобалочный        -10 т</t>
  </si>
  <si>
    <t>Кран однобалочный      - 3,2 т</t>
  </si>
  <si>
    <t>Электротельфер Т-10642 -5 т</t>
  </si>
  <si>
    <t>Электротельфер Т-10612 -5 т</t>
  </si>
  <si>
    <t>Таль электр. ТЭ500          - 5 т</t>
  </si>
  <si>
    <t>Электротельфер Т-10432 -2 т</t>
  </si>
  <si>
    <t>Электротельфер Т-10432  -2 т</t>
  </si>
  <si>
    <t>Таль электр. ТЭ1-611      - 1 т</t>
  </si>
  <si>
    <t>Таль электр. ТЭ0,5В3-П -0,5т</t>
  </si>
  <si>
    <t>Электротельфер Т-10532-3,2т</t>
  </si>
  <si>
    <t>Электротельфер Т-10232 -2 т</t>
  </si>
  <si>
    <t>Таль электрическая         – 1 т</t>
  </si>
  <si>
    <t>Электротельфер Т-10232-0,5т</t>
  </si>
  <si>
    <t>Таль электр. ТЭ100          - 1 т</t>
  </si>
  <si>
    <t>Таль электр. ТЭ0,5        - 0,5 т</t>
  </si>
  <si>
    <t>Кран стреловой КЛ-3       – 1т</t>
  </si>
  <si>
    <t>Кран однобалочный     – 3,2 т</t>
  </si>
  <si>
    <t>Таль цепная ручная          – 1т</t>
  </si>
  <si>
    <t>Кран грейферный             -10т</t>
  </si>
  <si>
    <t>Электротельфер Т-10432- 2 т</t>
  </si>
  <si>
    <t>Электротельфер            - 3,2 т</t>
  </si>
  <si>
    <t>Электротельфер Т-10432- 1 т</t>
  </si>
  <si>
    <t>Электротельфер                - 2 т</t>
  </si>
  <si>
    <t>Электротельфер Т-10432 - 1 т</t>
  </si>
  <si>
    <t>Электротельфер Т-10432-3,2т</t>
  </si>
  <si>
    <t>Электротельфер Т-10432   2 т</t>
  </si>
  <si>
    <t>Лебедка тяговая ТЭЛ-1    – 1т</t>
  </si>
  <si>
    <t>Таль ручная                      – 5 т</t>
  </si>
  <si>
    <t>Кран электромостовой -20/5т</t>
  </si>
  <si>
    <t>Электротельфер Т-10412- 2 т</t>
  </si>
  <si>
    <t>Лебедка монтажная         - 2 т</t>
  </si>
  <si>
    <t>Таль ручная ТРШ 3У1.1 – 3 т</t>
  </si>
  <si>
    <t>Таль ручная                      – 2 т</t>
  </si>
  <si>
    <t>Кран однобалочный         - 5 т</t>
  </si>
  <si>
    <t>Кран однобалочный         - 1 т</t>
  </si>
  <si>
    <t>Кран однобалочный      - 1,5 т</t>
  </si>
  <si>
    <t>Электроталь    - 3 т</t>
  </si>
  <si>
    <t>Электротельфер ТЛ-0572-3,2т</t>
  </si>
  <si>
    <t>Таль электр. ТЭ320       - 3,2 т</t>
  </si>
  <si>
    <t>ЭлектртельферL-III-50/30-3,2 т</t>
  </si>
  <si>
    <t>Таль электр.ВТЭ2-511     - 2 т</t>
  </si>
  <si>
    <t>Таль передвижная        – 3,2 т</t>
  </si>
  <si>
    <t>Таль ручная                   – 3,2 т</t>
  </si>
  <si>
    <t>Кран грейферный               -5т</t>
  </si>
  <si>
    <t>Кран однобалочный         - 2 т</t>
  </si>
  <si>
    <t>Кран однобалочный         - 3 т</t>
  </si>
  <si>
    <t>Кран козловой                  – 5т</t>
  </si>
  <si>
    <t>Электротельфер Т-10332- 1 т</t>
  </si>
  <si>
    <t>Кран двухбалочный         - 1 т</t>
  </si>
  <si>
    <t>Кран  эл.мостовой       - 10(8) т</t>
  </si>
  <si>
    <t>Таль ручная                 – 0,75 т</t>
  </si>
  <si>
    <t>Кран однобалочный       -3,2 т</t>
  </si>
  <si>
    <t>Таль ручная рычажная – 1,6 т</t>
  </si>
  <si>
    <t>Таль ручная                   – 1,6 т</t>
  </si>
  <si>
    <t>Домкрат тросовый       – 3,2 т</t>
  </si>
  <si>
    <t>Электротельфер Т10442   - 2т</t>
  </si>
  <si>
    <t>Таль эл.ТЭ-2М-531           – 2т</t>
  </si>
  <si>
    <t>Таль эл. ТЭ1-511               - 1т</t>
  </si>
  <si>
    <t>Электротельфер Т-10332  - 1т</t>
  </si>
  <si>
    <t>Электролебёдка                  -5т</t>
  </si>
  <si>
    <t>Электролебёдка                 - 2т</t>
  </si>
  <si>
    <t>Электротельфер Т-10412  - 2т</t>
  </si>
  <si>
    <t>Электротельфер Т-10432  - 2т</t>
  </si>
  <si>
    <t>Электротельфер Т-10442  - 2т</t>
  </si>
  <si>
    <t>Таль эл. ТЭ 2М-521           - 2т</t>
  </si>
  <si>
    <t>Таль эл. ТЭ1М -521           - 1т</t>
  </si>
  <si>
    <t>Таль эл. ТЭ1М-521            - 1т</t>
  </si>
  <si>
    <t>Электролебёдка            - 0,25т</t>
  </si>
  <si>
    <t>Лебедка эл.ТЭ2М-521       - 2т</t>
  </si>
  <si>
    <t>Таль эл.ТЭ2М-521             - 2т</t>
  </si>
  <si>
    <t>Таль эл. ТЭ2М-521            - 2т</t>
  </si>
  <si>
    <t>ЭлектролебёдкаТЛ9     - 1,25т</t>
  </si>
  <si>
    <t>Таль эл.ТЭ100-52120-01   - 1т</t>
  </si>
  <si>
    <t>Электролебёдка Т-224Б    - 1т</t>
  </si>
  <si>
    <t>Электролебёдка  ЛМ-2     - 2т</t>
  </si>
  <si>
    <t>Ручной кран однобал.      – 3т</t>
  </si>
  <si>
    <t>Лебедка монтажная ЛМ-3,2 т</t>
  </si>
  <si>
    <t>Кран мостовой        – 125/30 т</t>
  </si>
  <si>
    <t>Кран грейферный          – 10 т</t>
  </si>
  <si>
    <t>Кран мостовой               – 10 т</t>
  </si>
  <si>
    <t>Тележка с грейфером      – 3 т</t>
  </si>
  <si>
    <t>Ресивер                                            10м³</t>
  </si>
  <si>
    <t>Ресивер                                             5 м³</t>
  </si>
  <si>
    <t>Ресивер                                           6,3м³</t>
  </si>
  <si>
    <t>Камерный пневмонасос                  2,26м³</t>
  </si>
  <si>
    <t>Камерный пневмонасос                    1,5м³</t>
  </si>
  <si>
    <t>2-х камерный пневмонасос               2,95м³</t>
  </si>
  <si>
    <t>2-х камерный пневмонасос                  3м³</t>
  </si>
  <si>
    <t>2-х камерный пневмонасос              2,77м³</t>
  </si>
  <si>
    <t>Камерный питатель                           3,5м³</t>
  </si>
  <si>
    <t>2-х камерный пневмонасос               2,5м³</t>
  </si>
  <si>
    <t>Влагоотделитель                                   1м³</t>
  </si>
  <si>
    <t>Фильтр для обезвоживания                 1м³</t>
  </si>
  <si>
    <t>Насос однокамерный                        1,5м³</t>
  </si>
  <si>
    <t>6837-2</t>
  </si>
  <si>
    <t>6837-3</t>
  </si>
  <si>
    <t>Ресивер                                          0,2 м³</t>
  </si>
  <si>
    <t>Камерный пневмонасос                       1м³</t>
  </si>
  <si>
    <t>Ресивер                                              0,2 м³</t>
  </si>
  <si>
    <t>Ресивер                                            0,27 м³</t>
  </si>
  <si>
    <t>Водоподогреватель СПД 3070   – 2,88 м³</t>
  </si>
  <si>
    <t>Водоподогреватель СТД 3078   – 4,7 м³</t>
  </si>
  <si>
    <t>Воздухосборник ЭПКУ 1/10</t>
  </si>
  <si>
    <t>Батарея (кислородная кассета)</t>
  </si>
  <si>
    <t>Монжус</t>
  </si>
  <si>
    <t>7</t>
  </si>
  <si>
    <t xml:space="preserve">54087 </t>
  </si>
  <si>
    <t xml:space="preserve">15594 </t>
  </si>
  <si>
    <t xml:space="preserve">71215 </t>
  </si>
  <si>
    <t xml:space="preserve">66480 </t>
  </si>
  <si>
    <t>06.08.22</t>
  </si>
  <si>
    <t xml:space="preserve">64643 </t>
  </si>
  <si>
    <t xml:space="preserve">67951 </t>
  </si>
  <si>
    <t xml:space="preserve">52074 </t>
  </si>
  <si>
    <t xml:space="preserve">47776 </t>
  </si>
  <si>
    <t xml:space="preserve">02-5 </t>
  </si>
  <si>
    <t xml:space="preserve">35495 </t>
  </si>
  <si>
    <t xml:space="preserve">35494 </t>
  </si>
  <si>
    <t>03-8</t>
  </si>
  <si>
    <t xml:space="preserve">25716 </t>
  </si>
  <si>
    <t xml:space="preserve">04-5 </t>
  </si>
  <si>
    <t xml:space="preserve">04-6 </t>
  </si>
  <si>
    <t xml:space="preserve">66603 </t>
  </si>
  <si>
    <t xml:space="preserve">64943 </t>
  </si>
  <si>
    <t xml:space="preserve">34775 </t>
  </si>
  <si>
    <t xml:space="preserve">35235 </t>
  </si>
  <si>
    <t xml:space="preserve">63236 </t>
  </si>
  <si>
    <t xml:space="preserve">07-2 </t>
  </si>
  <si>
    <t xml:space="preserve">07-10 </t>
  </si>
  <si>
    <t>29533</t>
  </si>
  <si>
    <t>12.08.22</t>
  </si>
  <si>
    <t>52636</t>
  </si>
  <si>
    <t>05.08.22</t>
  </si>
  <si>
    <t>58650</t>
  </si>
  <si>
    <t>58513</t>
  </si>
  <si>
    <t>16252</t>
  </si>
  <si>
    <t>16254</t>
  </si>
  <si>
    <t>16248</t>
  </si>
  <si>
    <t>16249</t>
  </si>
  <si>
    <t>16240</t>
  </si>
  <si>
    <t>16245</t>
  </si>
  <si>
    <t>16255</t>
  </si>
  <si>
    <t>16.02.22</t>
  </si>
  <si>
    <t>16253</t>
  </si>
  <si>
    <t>15.08.22</t>
  </si>
  <si>
    <t>16244</t>
  </si>
  <si>
    <t>16258</t>
  </si>
  <si>
    <t>1270</t>
  </si>
  <si>
    <t>13.08.22</t>
  </si>
  <si>
    <t>284</t>
  </si>
  <si>
    <t>831</t>
  </si>
  <si>
    <t>1374</t>
  </si>
  <si>
    <t>537</t>
  </si>
  <si>
    <t>46542</t>
  </si>
  <si>
    <t>10.08.22</t>
  </si>
  <si>
    <t>34230</t>
  </si>
  <si>
    <t>34352</t>
  </si>
  <si>
    <t>29171</t>
  </si>
  <si>
    <t>34350</t>
  </si>
  <si>
    <t>34228</t>
  </si>
  <si>
    <t>46503</t>
  </si>
  <si>
    <t>Водоотделитель                               0,28м³</t>
  </si>
  <si>
    <t>16534</t>
  </si>
  <si>
    <t>Водоотделитель                               0,25м³</t>
  </si>
  <si>
    <t>29173</t>
  </si>
  <si>
    <t>34227</t>
  </si>
  <si>
    <t>34229</t>
  </si>
  <si>
    <t>2-х камерный пневмонасос               2,77м³</t>
  </si>
  <si>
    <t>512</t>
  </si>
  <si>
    <t>498</t>
  </si>
  <si>
    <t>Масловлагоотделитель                       40 л</t>
  </si>
  <si>
    <t>Масловлагоотделитель                       60 л</t>
  </si>
  <si>
    <t>138235</t>
  </si>
  <si>
    <t>Ресивер                                             0,25м³</t>
  </si>
  <si>
    <t>29174</t>
  </si>
  <si>
    <t>Ресивер                                               3,5м³</t>
  </si>
  <si>
    <t>29210</t>
  </si>
  <si>
    <t>29209</t>
  </si>
  <si>
    <t>34303</t>
  </si>
  <si>
    <t>Масловлагоотделитель                        3м³</t>
  </si>
  <si>
    <t>34304</t>
  </si>
  <si>
    <t>107134</t>
  </si>
  <si>
    <t>102863</t>
  </si>
  <si>
    <t>11-01</t>
  </si>
  <si>
    <t>23.08.22</t>
  </si>
  <si>
    <t>11-02</t>
  </si>
  <si>
    <t>107</t>
  </si>
  <si>
    <t>19.08.22</t>
  </si>
  <si>
    <t>101244</t>
  </si>
  <si>
    <t>101245</t>
  </si>
  <si>
    <t>101246</t>
  </si>
  <si>
    <t>101247</t>
  </si>
  <si>
    <t>101250</t>
  </si>
  <si>
    <t>101251</t>
  </si>
  <si>
    <t>714</t>
  </si>
  <si>
    <t>713</t>
  </si>
  <si>
    <t>ТС</t>
  </si>
  <si>
    <t>Январь 2022г.</t>
  </si>
  <si>
    <t>Грузоподъемность, т.</t>
  </si>
  <si>
    <t>Февраль 2022г.</t>
  </si>
  <si>
    <t>Март 2022г.</t>
  </si>
  <si>
    <t>Частичное техническое освидетельствование</t>
  </si>
  <si>
    <t>Полное техническое освидетельствование</t>
  </si>
  <si>
    <t>Июнь 2022г.</t>
  </si>
  <si>
    <t>Апрель 2022г.</t>
  </si>
  <si>
    <t>Май 2022г.</t>
  </si>
  <si>
    <t>Июль 2022г.</t>
  </si>
  <si>
    <t>Август 2022г.</t>
  </si>
  <si>
    <t>Сентябрь 2022г.</t>
  </si>
  <si>
    <t>Октябрь 2022г.</t>
  </si>
  <si>
    <t>Ноябрь 2022г.</t>
  </si>
  <si>
    <t>Итого октябрь:</t>
  </si>
  <si>
    <t>Итого август:</t>
  </si>
  <si>
    <t>Итого июль:</t>
  </si>
  <si>
    <t>Итого февраль:</t>
  </si>
  <si>
    <t>Итого январь:</t>
  </si>
  <si>
    <t>Итого март:</t>
  </si>
  <si>
    <t>Итого апрель:</t>
  </si>
  <si>
    <t>Итого май:</t>
  </si>
  <si>
    <t>Итого июнь:</t>
  </si>
  <si>
    <t>Итого сентябрь:</t>
  </si>
  <si>
    <t>Итого ноябрь:</t>
  </si>
  <si>
    <t>Нивелировка</t>
  </si>
  <si>
    <t>Кран мостовой                 - 5 т</t>
  </si>
  <si>
    <t xml:space="preserve">08-18 </t>
  </si>
  <si>
    <t xml:space="preserve">08-11 </t>
  </si>
  <si>
    <t xml:space="preserve">08-14 </t>
  </si>
  <si>
    <t>Лебедка монтажная          – 2т</t>
  </si>
  <si>
    <t>Лебедка глобоидная         – 5т</t>
  </si>
  <si>
    <t>Лебедка монтажная ЛМ-2– 2т</t>
  </si>
  <si>
    <t>Лебедка электрическая   – 2 т</t>
  </si>
  <si>
    <t>Лебедка монтажная    – 1,25 т</t>
  </si>
  <si>
    <t>07-18</t>
  </si>
  <si>
    <t>07-19</t>
  </si>
  <si>
    <t>Лебедка монтажная         – 3 т</t>
  </si>
  <si>
    <t>07-20</t>
  </si>
  <si>
    <t xml:space="preserve">Итого: ЭТД, ЧТО и ПТО ГПМ </t>
  </si>
  <si>
    <t>Итого: СРПД</t>
  </si>
  <si>
    <t>120-816</t>
  </si>
  <si>
    <t>120-378</t>
  </si>
  <si>
    <t>Кран КБ 572Б                  - 10т</t>
  </si>
  <si>
    <t>Электротельфер  Т-10332 - 1т</t>
  </si>
  <si>
    <t>Таль эл. ТЭ2М-531            - 2т</t>
  </si>
  <si>
    <t>Кран однобалочный         - 4 т</t>
  </si>
  <si>
    <t>Кран ручной однобал.     - 1 т</t>
  </si>
  <si>
    <t xml:space="preserve">08-15 </t>
  </si>
  <si>
    <t xml:space="preserve">08-16 </t>
  </si>
  <si>
    <t>Таль ручная                      - 1 т</t>
  </si>
  <si>
    <t>08-21</t>
  </si>
  <si>
    <t>Эл.таль ТЭ320 с грейф.   - 1 т</t>
  </si>
  <si>
    <t>Кошка ручная                   - 1 т</t>
  </si>
  <si>
    <t>Кран ручной однобал.       -1т</t>
  </si>
  <si>
    <t>Ручной кран однобал.     – 1 т</t>
  </si>
  <si>
    <t>Кран ручной однобал.     - 2 т</t>
  </si>
  <si>
    <t>ГСС</t>
  </si>
  <si>
    <t>Спасательная лебедка RUP-502 - 0,18т</t>
  </si>
  <si>
    <t>13-01</t>
  </si>
  <si>
    <t>первичное освидетельствование</t>
  </si>
  <si>
    <t>08-23</t>
  </si>
  <si>
    <t>20/5</t>
  </si>
  <si>
    <t>08-7</t>
  </si>
  <si>
    <t>Кран однобалочный         - 1,5 т</t>
  </si>
  <si>
    <t>Электротельфер Т-10432 - 2 т</t>
  </si>
  <si>
    <t>Таль эл.ТЭ-100-51120-01          – 1т</t>
  </si>
  <si>
    <t>120-922</t>
  </si>
  <si>
    <t>Таль эл.ТЭ-0,5В3-П           – 0,5т</t>
  </si>
  <si>
    <t>120-921</t>
  </si>
  <si>
    <t>Электротельфер Т-10442- 2 т</t>
  </si>
  <si>
    <t>Кран однобалочный 5 т</t>
  </si>
  <si>
    <t>Кран грейферный 10 т</t>
  </si>
  <si>
    <t>Таль электрическая 2 т</t>
  </si>
  <si>
    <t>Таль электрическая 1 т</t>
  </si>
  <si>
    <t>Таль электрическая 0,5 т</t>
  </si>
  <si>
    <t>Кран однобалочный 3,2 т</t>
  </si>
  <si>
    <t>Тележка с грейфером      – 3,2 т</t>
  </si>
  <si>
    <t>Таль ручная червячная передвижная                           – 5 т</t>
  </si>
  <si>
    <t>Таль ручная червячная передвижная                        – 3,2 т</t>
  </si>
  <si>
    <t>Подъемник телескопический</t>
  </si>
  <si>
    <t>10-40</t>
  </si>
  <si>
    <t>10-41</t>
  </si>
  <si>
    <t>10-42</t>
  </si>
  <si>
    <t>ТН2574</t>
  </si>
  <si>
    <t>Лебедка монтажная 3,2 т</t>
  </si>
  <si>
    <t>11-03</t>
  </si>
  <si>
    <t>23.08.23</t>
  </si>
  <si>
    <t>Водоподогреватель СТД 3071   – 4,7 м³</t>
  </si>
  <si>
    <t>Бетононасос ПНЕУМИКС-800  V= 0.8 м3</t>
  </si>
  <si>
    <t>Пневмокамерный насос (инв.№186006401) V= 0,04 м3</t>
  </si>
  <si>
    <t>Кран однобалочный        – 5 т</t>
  </si>
  <si>
    <t>Кран однобалочный        – 2 т</t>
  </si>
  <si>
    <t>наружный, внутренний осмотр</t>
  </si>
  <si>
    <t>гидравлическое испытание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</si>
</sst>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0" fillId="0" borderId="0" xfId="0" applyNumberForma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7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14" fontId="0" fillId="3" borderId="18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14" fontId="0" fillId="3" borderId="12" xfId="0" applyNumberForma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" fontId="0" fillId="3" borderId="9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4" fontId="0" fillId="3" borderId="15" xfId="0" applyNumberForma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0" fillId="0" borderId="7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1" fillId="0" borderId="2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16" fontId="3" fillId="2" borderId="7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opLeftCell="A206" workbookViewId="0">
      <selection activeCell="G18" sqref="G18"/>
    </sheetView>
  </sheetViews>
  <sheetFormatPr defaultRowHeight="15" x14ac:dyDescent="0.25"/>
  <cols>
    <col min="1" max="1" width="5.85546875" bestFit="1" customWidth="1"/>
    <col min="2" max="2" width="9.42578125" customWidth="1"/>
    <col min="3" max="3" width="45.42578125" bestFit="1" customWidth="1"/>
    <col min="4" max="4" width="10.42578125" style="5" customWidth="1"/>
    <col min="5" max="5" width="17.85546875" customWidth="1"/>
    <col min="6" max="6" width="22.7109375" bestFit="1" customWidth="1"/>
  </cols>
  <sheetData>
    <row r="1" spans="1:6" ht="15.75" thickBot="1" x14ac:dyDescent="0.3"/>
    <row r="2" spans="1:6" ht="26.25" thickBot="1" x14ac:dyDescent="0.3">
      <c r="A2" s="1" t="s">
        <v>0</v>
      </c>
      <c r="B2" s="2" t="s">
        <v>11</v>
      </c>
      <c r="C2" s="2" t="s">
        <v>1</v>
      </c>
      <c r="D2" s="6" t="s">
        <v>2</v>
      </c>
      <c r="E2" s="2" t="s">
        <v>3</v>
      </c>
      <c r="F2" s="2" t="s">
        <v>4</v>
      </c>
    </row>
    <row r="3" spans="1:6" ht="15.75" thickBot="1" x14ac:dyDescent="0.3">
      <c r="A3" s="3">
        <v>1</v>
      </c>
      <c r="B3" s="17" t="s">
        <v>12</v>
      </c>
      <c r="C3" s="27" t="s">
        <v>5</v>
      </c>
      <c r="D3" s="28">
        <v>25716</v>
      </c>
      <c r="E3" s="17" t="s">
        <v>6</v>
      </c>
      <c r="F3" s="19">
        <v>43512</v>
      </c>
    </row>
    <row r="4" spans="1:6" ht="15.75" thickBot="1" x14ac:dyDescent="0.3">
      <c r="A4" s="4">
        <v>2</v>
      </c>
      <c r="B4" s="17" t="s">
        <v>12</v>
      </c>
      <c r="C4" s="39" t="s">
        <v>7</v>
      </c>
      <c r="D4" s="40" t="s">
        <v>17</v>
      </c>
      <c r="E4" s="21" t="s">
        <v>8</v>
      </c>
      <c r="F4" s="22">
        <v>43538</v>
      </c>
    </row>
    <row r="5" spans="1:6" ht="15.75" thickBot="1" x14ac:dyDescent="0.3">
      <c r="A5" s="4">
        <v>3</v>
      </c>
      <c r="B5" s="17" t="s">
        <v>12</v>
      </c>
      <c r="C5" s="29" t="s">
        <v>9</v>
      </c>
      <c r="D5" s="30" t="s">
        <v>18</v>
      </c>
      <c r="E5" s="21" t="s">
        <v>10</v>
      </c>
      <c r="F5" s="31">
        <v>43132</v>
      </c>
    </row>
    <row r="6" spans="1:6" ht="15.75" thickBot="1" x14ac:dyDescent="0.3">
      <c r="A6" s="4">
        <v>4</v>
      </c>
      <c r="B6" s="17" t="s">
        <v>16</v>
      </c>
      <c r="C6" s="18" t="s">
        <v>13</v>
      </c>
      <c r="D6" s="28">
        <v>64643</v>
      </c>
      <c r="E6" s="17" t="s">
        <v>14</v>
      </c>
      <c r="F6" s="19">
        <v>43511</v>
      </c>
    </row>
    <row r="7" spans="1:6" ht="15.75" thickBot="1" x14ac:dyDescent="0.3">
      <c r="A7" s="4">
        <v>5</v>
      </c>
      <c r="B7" s="17" t="s">
        <v>16</v>
      </c>
      <c r="C7" s="20" t="s">
        <v>13</v>
      </c>
      <c r="D7" s="32">
        <v>65820</v>
      </c>
      <c r="E7" s="21" t="s">
        <v>14</v>
      </c>
      <c r="F7" s="22">
        <v>43511</v>
      </c>
    </row>
    <row r="8" spans="1:6" ht="15.75" thickBot="1" x14ac:dyDescent="0.3">
      <c r="A8" s="4">
        <v>6</v>
      </c>
      <c r="B8" s="17" t="s">
        <v>16</v>
      </c>
      <c r="C8" s="20" t="s">
        <v>5</v>
      </c>
      <c r="D8" s="32">
        <v>47776</v>
      </c>
      <c r="E8" s="21" t="s">
        <v>14</v>
      </c>
      <c r="F8" s="22">
        <v>43512</v>
      </c>
    </row>
    <row r="9" spans="1:6" ht="15.75" thickBot="1" x14ac:dyDescent="0.3">
      <c r="A9" s="4">
        <v>7</v>
      </c>
      <c r="B9" s="17" t="s">
        <v>16</v>
      </c>
      <c r="C9" s="33" t="s">
        <v>9</v>
      </c>
      <c r="D9" s="34" t="s">
        <v>19</v>
      </c>
      <c r="E9" s="35" t="s">
        <v>15</v>
      </c>
      <c r="F9" s="22">
        <v>43540</v>
      </c>
    </row>
    <row r="10" spans="1:6" ht="15.75" thickBot="1" x14ac:dyDescent="0.3">
      <c r="A10" s="4">
        <v>8</v>
      </c>
      <c r="B10" s="17" t="s">
        <v>23</v>
      </c>
      <c r="C10" s="36" t="s">
        <v>20</v>
      </c>
      <c r="D10" s="28" t="s">
        <v>24</v>
      </c>
      <c r="E10" s="37" t="s">
        <v>21</v>
      </c>
      <c r="F10" s="19">
        <v>43707</v>
      </c>
    </row>
    <row r="11" spans="1:6" ht="15.75" thickBot="1" x14ac:dyDescent="0.3">
      <c r="A11" s="4">
        <v>9</v>
      </c>
      <c r="B11" s="17" t="s">
        <v>23</v>
      </c>
      <c r="C11" s="33" t="s">
        <v>20</v>
      </c>
      <c r="D11" s="32" t="s">
        <v>25</v>
      </c>
      <c r="E11" s="35" t="s">
        <v>21</v>
      </c>
      <c r="F11" s="22">
        <v>43707</v>
      </c>
    </row>
    <row r="12" spans="1:6" ht="15.75" thickBot="1" x14ac:dyDescent="0.3">
      <c r="A12" s="4">
        <v>10</v>
      </c>
      <c r="B12" s="17" t="s">
        <v>23</v>
      </c>
      <c r="C12" s="20" t="s">
        <v>22</v>
      </c>
      <c r="D12" s="32">
        <v>35495</v>
      </c>
      <c r="E12" s="21" t="s">
        <v>14</v>
      </c>
      <c r="F12" s="22">
        <v>43763</v>
      </c>
    </row>
    <row r="13" spans="1:6" ht="15.75" thickBot="1" x14ac:dyDescent="0.3">
      <c r="A13" s="4">
        <v>11</v>
      </c>
      <c r="B13" s="17" t="s">
        <v>31</v>
      </c>
      <c r="C13" s="18" t="s">
        <v>26</v>
      </c>
      <c r="D13" s="17">
        <v>15594</v>
      </c>
      <c r="E13" s="17" t="s">
        <v>27</v>
      </c>
      <c r="F13" s="19">
        <v>43515</v>
      </c>
    </row>
    <row r="14" spans="1:6" ht="15.75" thickBot="1" x14ac:dyDescent="0.3">
      <c r="A14" s="4">
        <v>12</v>
      </c>
      <c r="B14" s="17" t="s">
        <v>31</v>
      </c>
      <c r="C14" s="20" t="s">
        <v>7</v>
      </c>
      <c r="D14" s="32" t="s">
        <v>32</v>
      </c>
      <c r="E14" s="21" t="s">
        <v>8</v>
      </c>
      <c r="F14" s="22">
        <v>43726</v>
      </c>
    </row>
    <row r="15" spans="1:6" ht="15.75" thickBot="1" x14ac:dyDescent="0.3">
      <c r="A15" s="4">
        <v>13</v>
      </c>
      <c r="B15" s="17" t="s">
        <v>31</v>
      </c>
      <c r="C15" s="33" t="s">
        <v>20</v>
      </c>
      <c r="D15" s="34" t="s">
        <v>33</v>
      </c>
      <c r="E15" s="35" t="s">
        <v>21</v>
      </c>
      <c r="F15" s="22">
        <v>43511</v>
      </c>
    </row>
    <row r="16" spans="1:6" ht="15.75" thickBot="1" x14ac:dyDescent="0.3">
      <c r="A16" s="46">
        <v>14</v>
      </c>
      <c r="B16" s="17" t="s">
        <v>31</v>
      </c>
      <c r="C16" s="33" t="s">
        <v>9</v>
      </c>
      <c r="D16" s="34" t="s">
        <v>34</v>
      </c>
      <c r="E16" s="35" t="s">
        <v>28</v>
      </c>
      <c r="F16" s="22">
        <v>43597</v>
      </c>
    </row>
    <row r="17" spans="1:6" ht="15.75" thickBot="1" x14ac:dyDescent="0.3">
      <c r="A17" s="4">
        <v>15</v>
      </c>
      <c r="B17" s="17" t="s">
        <v>31</v>
      </c>
      <c r="C17" s="33" t="s">
        <v>29</v>
      </c>
      <c r="D17" s="34" t="s">
        <v>35</v>
      </c>
      <c r="E17" s="35" t="s">
        <v>30</v>
      </c>
      <c r="F17" s="22">
        <v>43540</v>
      </c>
    </row>
    <row r="18" spans="1:6" ht="15.75" thickBot="1" x14ac:dyDescent="0.3">
      <c r="A18" s="4">
        <v>16</v>
      </c>
      <c r="B18" s="17" t="s">
        <v>31</v>
      </c>
      <c r="C18" s="33" t="s">
        <v>29</v>
      </c>
      <c r="D18" s="34" t="s">
        <v>36</v>
      </c>
      <c r="E18" s="35" t="s">
        <v>30</v>
      </c>
      <c r="F18" s="22">
        <v>43540</v>
      </c>
    </row>
    <row r="19" spans="1:6" ht="15.75" thickBot="1" x14ac:dyDescent="0.3">
      <c r="A19" s="4">
        <v>17</v>
      </c>
      <c r="B19" s="17" t="s">
        <v>41</v>
      </c>
      <c r="C19" s="18" t="s">
        <v>37</v>
      </c>
      <c r="D19" s="17">
        <v>34775</v>
      </c>
      <c r="E19" s="17" t="s">
        <v>14</v>
      </c>
      <c r="F19" s="19">
        <v>43511</v>
      </c>
    </row>
    <row r="20" spans="1:6" ht="15.75" thickBot="1" x14ac:dyDescent="0.3">
      <c r="A20" s="4">
        <v>18</v>
      </c>
      <c r="B20" s="17" t="s">
        <v>41</v>
      </c>
      <c r="C20" s="33" t="s">
        <v>38</v>
      </c>
      <c r="D20" s="32" t="s">
        <v>42</v>
      </c>
      <c r="E20" s="35" t="s">
        <v>30</v>
      </c>
      <c r="F20" s="22">
        <v>43697</v>
      </c>
    </row>
    <row r="21" spans="1:6" ht="15.75" thickBot="1" x14ac:dyDescent="0.3">
      <c r="A21" s="4">
        <v>19</v>
      </c>
      <c r="B21" s="17" t="s">
        <v>41</v>
      </c>
      <c r="C21" s="33" t="s">
        <v>39</v>
      </c>
      <c r="D21" s="32" t="s">
        <v>43</v>
      </c>
      <c r="E21" s="35" t="s">
        <v>21</v>
      </c>
      <c r="F21" s="22">
        <v>43624</v>
      </c>
    </row>
    <row r="22" spans="1:6" ht="15.75" thickBot="1" x14ac:dyDescent="0.3">
      <c r="A22" s="4">
        <v>20</v>
      </c>
      <c r="B22" s="17" t="s">
        <v>41</v>
      </c>
      <c r="C22" s="33" t="s">
        <v>40</v>
      </c>
      <c r="D22" s="32" t="s">
        <v>44</v>
      </c>
      <c r="E22" s="35" t="s">
        <v>8</v>
      </c>
      <c r="F22" s="22">
        <v>43506</v>
      </c>
    </row>
    <row r="23" spans="1:6" ht="15.75" thickBot="1" x14ac:dyDescent="0.3">
      <c r="A23" s="4">
        <v>21</v>
      </c>
      <c r="B23" s="17" t="s">
        <v>47</v>
      </c>
      <c r="C23" s="18" t="s">
        <v>13</v>
      </c>
      <c r="D23" s="28">
        <v>64943</v>
      </c>
      <c r="E23" s="17" t="s">
        <v>8</v>
      </c>
      <c r="F23" s="19">
        <v>43512</v>
      </c>
    </row>
    <row r="24" spans="1:6" ht="15.75" thickBot="1" x14ac:dyDescent="0.3">
      <c r="A24" s="4">
        <v>22</v>
      </c>
      <c r="B24" s="17" t="s">
        <v>47</v>
      </c>
      <c r="C24" s="20" t="s">
        <v>7</v>
      </c>
      <c r="D24" s="34" t="s">
        <v>46</v>
      </c>
      <c r="E24" s="21" t="s">
        <v>45</v>
      </c>
      <c r="F24" s="22">
        <v>43538</v>
      </c>
    </row>
    <row r="25" spans="1:6" ht="15.75" thickBot="1" x14ac:dyDescent="0.3">
      <c r="A25" s="4">
        <v>23</v>
      </c>
      <c r="B25" s="17" t="s">
        <v>49</v>
      </c>
      <c r="C25" s="36" t="s">
        <v>39</v>
      </c>
      <c r="D25" s="28" t="s">
        <v>50</v>
      </c>
      <c r="E25" s="37" t="s">
        <v>30</v>
      </c>
      <c r="F25" s="19">
        <v>43511</v>
      </c>
    </row>
    <row r="26" spans="1:6" ht="15.75" thickBot="1" x14ac:dyDescent="0.3">
      <c r="A26" s="46">
        <v>24</v>
      </c>
      <c r="B26" s="17" t="s">
        <v>49</v>
      </c>
      <c r="C26" s="33" t="s">
        <v>48</v>
      </c>
      <c r="D26" s="32" t="s">
        <v>51</v>
      </c>
      <c r="E26" s="35" t="s">
        <v>8</v>
      </c>
      <c r="F26" s="22">
        <v>43604</v>
      </c>
    </row>
    <row r="27" spans="1:6" ht="15.75" thickBot="1" x14ac:dyDescent="0.3">
      <c r="A27" s="4">
        <v>25</v>
      </c>
      <c r="B27" s="17" t="s">
        <v>56</v>
      </c>
      <c r="C27" s="18" t="s">
        <v>52</v>
      </c>
      <c r="D27" s="28" t="s">
        <v>57</v>
      </c>
      <c r="E27" s="17">
        <v>3.2</v>
      </c>
      <c r="F27" s="19">
        <v>43555</v>
      </c>
    </row>
    <row r="28" spans="1:6" ht="15.75" thickBot="1" x14ac:dyDescent="0.3">
      <c r="A28" s="4">
        <v>26</v>
      </c>
      <c r="B28" s="17" t="s">
        <v>56</v>
      </c>
      <c r="C28" s="20" t="s">
        <v>53</v>
      </c>
      <c r="D28" s="32" t="s">
        <v>58</v>
      </c>
      <c r="E28" s="21">
        <v>5</v>
      </c>
      <c r="F28" s="22">
        <v>43657</v>
      </c>
    </row>
    <row r="29" spans="1:6" ht="15.75" thickBot="1" x14ac:dyDescent="0.3">
      <c r="A29" s="4">
        <v>27</v>
      </c>
      <c r="B29" s="17" t="s">
        <v>56</v>
      </c>
      <c r="C29" s="20" t="s">
        <v>53</v>
      </c>
      <c r="D29" s="32" t="s">
        <v>59</v>
      </c>
      <c r="E29" s="21" t="s">
        <v>54</v>
      </c>
      <c r="F29" s="22">
        <v>43518</v>
      </c>
    </row>
    <row r="30" spans="1:6" ht="15.75" thickBot="1" x14ac:dyDescent="0.3">
      <c r="A30" s="4">
        <v>28</v>
      </c>
      <c r="B30" s="17" t="s">
        <v>56</v>
      </c>
      <c r="C30" s="20" t="s">
        <v>55</v>
      </c>
      <c r="D30" s="32" t="s">
        <v>60</v>
      </c>
      <c r="E30" s="21">
        <v>10</v>
      </c>
      <c r="F30" s="22">
        <v>43520</v>
      </c>
    </row>
    <row r="31" spans="1:6" ht="15.75" thickBot="1" x14ac:dyDescent="0.3">
      <c r="A31" s="4">
        <v>29</v>
      </c>
      <c r="B31" s="17" t="s">
        <v>56</v>
      </c>
      <c r="C31" s="20" t="s">
        <v>53</v>
      </c>
      <c r="D31" s="32" t="s">
        <v>61</v>
      </c>
      <c r="E31" s="21">
        <v>10</v>
      </c>
      <c r="F31" s="22">
        <v>43524</v>
      </c>
    </row>
    <row r="32" spans="1:6" ht="15.75" thickBot="1" x14ac:dyDescent="0.3">
      <c r="A32" s="4">
        <v>30</v>
      </c>
      <c r="B32" s="17" t="s">
        <v>56</v>
      </c>
      <c r="C32" s="20" t="s">
        <v>53</v>
      </c>
      <c r="D32" s="32" t="s">
        <v>62</v>
      </c>
      <c r="E32" s="21">
        <v>10</v>
      </c>
      <c r="F32" s="22">
        <v>43524</v>
      </c>
    </row>
    <row r="33" spans="1:6" ht="15.75" thickBot="1" x14ac:dyDescent="0.3">
      <c r="A33" s="4">
        <v>31</v>
      </c>
      <c r="B33" s="17" t="s">
        <v>56</v>
      </c>
      <c r="C33" s="33" t="s">
        <v>9</v>
      </c>
      <c r="D33" s="32" t="s">
        <v>63</v>
      </c>
      <c r="E33" s="21">
        <v>2</v>
      </c>
      <c r="F33" s="22">
        <v>43737</v>
      </c>
    </row>
    <row r="34" spans="1:6" ht="15.75" thickBot="1" x14ac:dyDescent="0.3">
      <c r="A34" s="4">
        <v>32</v>
      </c>
      <c r="B34" s="17" t="s">
        <v>56</v>
      </c>
      <c r="C34" s="33" t="s">
        <v>9</v>
      </c>
      <c r="D34" s="32" t="s">
        <v>64</v>
      </c>
      <c r="E34" s="21">
        <v>2</v>
      </c>
      <c r="F34" s="22">
        <v>43737</v>
      </c>
    </row>
    <row r="35" spans="1:6" ht="15.75" thickBot="1" x14ac:dyDescent="0.3">
      <c r="A35" s="4">
        <v>33</v>
      </c>
      <c r="B35" s="17" t="s">
        <v>56</v>
      </c>
      <c r="C35" s="33" t="s">
        <v>9</v>
      </c>
      <c r="D35" s="32" t="s">
        <v>65</v>
      </c>
      <c r="E35" s="21">
        <v>5</v>
      </c>
      <c r="F35" s="22">
        <v>43716</v>
      </c>
    </row>
    <row r="36" spans="1:6" ht="15.75" thickBot="1" x14ac:dyDescent="0.3">
      <c r="A36" s="4">
        <v>34</v>
      </c>
      <c r="B36" s="17" t="s">
        <v>56</v>
      </c>
      <c r="C36" s="33" t="s">
        <v>9</v>
      </c>
      <c r="D36" s="32" t="s">
        <v>66</v>
      </c>
      <c r="E36" s="21">
        <v>2</v>
      </c>
      <c r="F36" s="22">
        <v>43715</v>
      </c>
    </row>
    <row r="37" spans="1:6" ht="15.75" thickBot="1" x14ac:dyDescent="0.3">
      <c r="A37" s="4">
        <v>35</v>
      </c>
      <c r="B37" s="17" t="s">
        <v>56</v>
      </c>
      <c r="C37" s="33" t="s">
        <v>9</v>
      </c>
      <c r="D37" s="32" t="s">
        <v>67</v>
      </c>
      <c r="E37" s="21">
        <v>1</v>
      </c>
      <c r="F37" s="22">
        <v>43715</v>
      </c>
    </row>
    <row r="38" spans="1:6" ht="15.75" thickBot="1" x14ac:dyDescent="0.3">
      <c r="A38" s="4">
        <v>36</v>
      </c>
      <c r="B38" s="17" t="s">
        <v>56</v>
      </c>
      <c r="C38" s="33" t="s">
        <v>9</v>
      </c>
      <c r="D38" s="32" t="s">
        <v>67</v>
      </c>
      <c r="E38" s="21">
        <v>1</v>
      </c>
      <c r="F38" s="22">
        <v>43738</v>
      </c>
    </row>
    <row r="39" spans="1:6" ht="15.75" thickBot="1" x14ac:dyDescent="0.3">
      <c r="A39" s="4">
        <v>37</v>
      </c>
      <c r="B39" s="17" t="s">
        <v>56</v>
      </c>
      <c r="C39" s="33" t="s">
        <v>9</v>
      </c>
      <c r="D39" s="32" t="s">
        <v>68</v>
      </c>
      <c r="E39" s="21">
        <v>0.5</v>
      </c>
      <c r="F39" s="22">
        <v>43737</v>
      </c>
    </row>
    <row r="40" spans="1:6" ht="15.75" thickBot="1" x14ac:dyDescent="0.3">
      <c r="A40" s="4">
        <v>38</v>
      </c>
      <c r="B40" s="17" t="s">
        <v>56</v>
      </c>
      <c r="C40" s="33" t="s">
        <v>9</v>
      </c>
      <c r="D40" s="32" t="s">
        <v>69</v>
      </c>
      <c r="E40" s="21">
        <v>0.5</v>
      </c>
      <c r="F40" s="22">
        <v>43737</v>
      </c>
    </row>
    <row r="41" spans="1:6" ht="15.75" thickBot="1" x14ac:dyDescent="0.3">
      <c r="A41" s="4">
        <v>39</v>
      </c>
      <c r="B41" s="17" t="s">
        <v>95</v>
      </c>
      <c r="C41" s="18" t="s">
        <v>70</v>
      </c>
      <c r="D41" s="17" t="s">
        <v>71</v>
      </c>
      <c r="E41" s="17" t="s">
        <v>72</v>
      </c>
      <c r="F41" s="19">
        <v>43481</v>
      </c>
    </row>
    <row r="42" spans="1:6" ht="15.75" thickBot="1" x14ac:dyDescent="0.3">
      <c r="A42" s="4">
        <v>40</v>
      </c>
      <c r="B42" s="17" t="s">
        <v>95</v>
      </c>
      <c r="C42" s="20" t="s">
        <v>70</v>
      </c>
      <c r="D42" s="21" t="s">
        <v>73</v>
      </c>
      <c r="E42" s="21" t="s">
        <v>74</v>
      </c>
      <c r="F42" s="22">
        <v>43481</v>
      </c>
    </row>
    <row r="43" spans="1:6" ht="15.75" thickBot="1" x14ac:dyDescent="0.3">
      <c r="A43" s="4">
        <v>41</v>
      </c>
      <c r="B43" s="17" t="s">
        <v>95</v>
      </c>
      <c r="C43" s="20" t="s">
        <v>70</v>
      </c>
      <c r="D43" s="21" t="s">
        <v>75</v>
      </c>
      <c r="E43" s="21" t="s">
        <v>74</v>
      </c>
      <c r="F43" s="22">
        <v>43481</v>
      </c>
    </row>
    <row r="44" spans="1:6" ht="15.75" thickBot="1" x14ac:dyDescent="0.3">
      <c r="A44" s="4">
        <v>42</v>
      </c>
      <c r="B44" s="17" t="s">
        <v>95</v>
      </c>
      <c r="C44" s="20" t="s">
        <v>70</v>
      </c>
      <c r="D44" s="21" t="s">
        <v>76</v>
      </c>
      <c r="E44" s="21" t="s">
        <v>74</v>
      </c>
      <c r="F44" s="22">
        <v>43481</v>
      </c>
    </row>
    <row r="45" spans="1:6" ht="15.75" thickBot="1" x14ac:dyDescent="0.3">
      <c r="A45" s="4">
        <v>43</v>
      </c>
      <c r="B45" s="17" t="s">
        <v>95</v>
      </c>
      <c r="C45" s="20" t="s">
        <v>70</v>
      </c>
      <c r="D45" s="21" t="s">
        <v>77</v>
      </c>
      <c r="E45" s="21" t="s">
        <v>72</v>
      </c>
      <c r="F45" s="22">
        <v>43481</v>
      </c>
    </row>
    <row r="46" spans="1:6" ht="15.75" thickBot="1" x14ac:dyDescent="0.3">
      <c r="A46" s="4">
        <v>44</v>
      </c>
      <c r="B46" s="17" t="s">
        <v>95</v>
      </c>
      <c r="C46" s="20" t="s">
        <v>70</v>
      </c>
      <c r="D46" s="21" t="s">
        <v>78</v>
      </c>
      <c r="E46" s="21" t="s">
        <v>72</v>
      </c>
      <c r="F46" s="22">
        <v>43481</v>
      </c>
    </row>
    <row r="47" spans="1:6" ht="15.75" thickBot="1" x14ac:dyDescent="0.3">
      <c r="A47" s="4">
        <v>45</v>
      </c>
      <c r="B47" s="17" t="s">
        <v>95</v>
      </c>
      <c r="C47" s="20" t="s">
        <v>70</v>
      </c>
      <c r="D47" s="21" t="s">
        <v>79</v>
      </c>
      <c r="E47" s="21" t="s">
        <v>74</v>
      </c>
      <c r="F47" s="22">
        <v>43481</v>
      </c>
    </row>
    <row r="48" spans="1:6" ht="15.75" thickBot="1" x14ac:dyDescent="0.3">
      <c r="A48" s="4">
        <v>46</v>
      </c>
      <c r="B48" s="17" t="s">
        <v>95</v>
      </c>
      <c r="C48" s="20" t="s">
        <v>70</v>
      </c>
      <c r="D48" s="21" t="s">
        <v>80</v>
      </c>
      <c r="E48" s="21" t="s">
        <v>74</v>
      </c>
      <c r="F48" s="22">
        <v>43481</v>
      </c>
    </row>
    <row r="49" spans="1:6" ht="15.75" thickBot="1" x14ac:dyDescent="0.3">
      <c r="A49" s="4">
        <v>47</v>
      </c>
      <c r="B49" s="17" t="s">
        <v>95</v>
      </c>
      <c r="C49" s="20" t="s">
        <v>70</v>
      </c>
      <c r="D49" s="21" t="s">
        <v>81</v>
      </c>
      <c r="E49" s="21" t="s">
        <v>74</v>
      </c>
      <c r="F49" s="22">
        <v>43481</v>
      </c>
    </row>
    <row r="50" spans="1:6" ht="15.75" thickBot="1" x14ac:dyDescent="0.3">
      <c r="A50" s="4">
        <v>48</v>
      </c>
      <c r="B50" s="17" t="s">
        <v>95</v>
      </c>
      <c r="C50" s="20" t="s">
        <v>82</v>
      </c>
      <c r="D50" s="21" t="s">
        <v>83</v>
      </c>
      <c r="E50" s="21" t="s">
        <v>84</v>
      </c>
      <c r="F50" s="22">
        <v>43481</v>
      </c>
    </row>
    <row r="51" spans="1:6" ht="15.75" thickBot="1" x14ac:dyDescent="0.3">
      <c r="A51" s="4">
        <v>49</v>
      </c>
      <c r="B51" s="17" t="s">
        <v>95</v>
      </c>
      <c r="C51" s="20" t="s">
        <v>70</v>
      </c>
      <c r="D51" s="21" t="s">
        <v>85</v>
      </c>
      <c r="E51" s="21" t="s">
        <v>74</v>
      </c>
      <c r="F51" s="22">
        <v>43547</v>
      </c>
    </row>
    <row r="52" spans="1:6" ht="15.75" thickBot="1" x14ac:dyDescent="0.3">
      <c r="A52" s="4">
        <v>50</v>
      </c>
      <c r="B52" s="17" t="s">
        <v>95</v>
      </c>
      <c r="C52" s="20" t="s">
        <v>70</v>
      </c>
      <c r="D52" s="21" t="s">
        <v>86</v>
      </c>
      <c r="E52" s="21" t="s">
        <v>74</v>
      </c>
      <c r="F52" s="22">
        <v>43547</v>
      </c>
    </row>
    <row r="53" spans="1:6" ht="15.75" thickBot="1" x14ac:dyDescent="0.3">
      <c r="A53" s="4">
        <v>51</v>
      </c>
      <c r="B53" s="17" t="s">
        <v>95</v>
      </c>
      <c r="C53" s="20" t="s">
        <v>70</v>
      </c>
      <c r="D53" s="21" t="s">
        <v>87</v>
      </c>
      <c r="E53" s="21" t="s">
        <v>72</v>
      </c>
      <c r="F53" s="22">
        <v>43568</v>
      </c>
    </row>
    <row r="54" spans="1:6" ht="15.75" thickBot="1" x14ac:dyDescent="0.3">
      <c r="A54" s="4">
        <v>52</v>
      </c>
      <c r="B54" s="17" t="s">
        <v>95</v>
      </c>
      <c r="C54" s="20" t="s">
        <v>70</v>
      </c>
      <c r="D54" s="21" t="s">
        <v>88</v>
      </c>
      <c r="E54" s="21" t="s">
        <v>72</v>
      </c>
      <c r="F54" s="22">
        <v>43568</v>
      </c>
    </row>
    <row r="55" spans="1:6" ht="15.75" thickBot="1" x14ac:dyDescent="0.3">
      <c r="A55" s="46">
        <v>53</v>
      </c>
      <c r="B55" s="17" t="s">
        <v>95</v>
      </c>
      <c r="C55" s="20" t="s">
        <v>70</v>
      </c>
      <c r="D55" s="21" t="s">
        <v>89</v>
      </c>
      <c r="E55" s="21" t="s">
        <v>74</v>
      </c>
      <c r="F55" s="22">
        <v>43603</v>
      </c>
    </row>
    <row r="56" spans="1:6" ht="15.75" thickBot="1" x14ac:dyDescent="0.3">
      <c r="A56" s="46">
        <v>54</v>
      </c>
      <c r="B56" s="17" t="s">
        <v>95</v>
      </c>
      <c r="C56" s="20" t="s">
        <v>70</v>
      </c>
      <c r="D56" s="21" t="s">
        <v>90</v>
      </c>
      <c r="E56" s="21" t="s">
        <v>74</v>
      </c>
      <c r="F56" s="22">
        <v>43603</v>
      </c>
    </row>
    <row r="57" spans="1:6" ht="15.75" thickBot="1" x14ac:dyDescent="0.3">
      <c r="A57" s="46">
        <v>55</v>
      </c>
      <c r="B57" s="17" t="s">
        <v>95</v>
      </c>
      <c r="C57" s="20" t="s">
        <v>70</v>
      </c>
      <c r="D57" s="21" t="s">
        <v>91</v>
      </c>
      <c r="E57" s="21" t="s">
        <v>72</v>
      </c>
      <c r="F57" s="22">
        <v>43603</v>
      </c>
    </row>
    <row r="58" spans="1:6" ht="15.75" thickBot="1" x14ac:dyDescent="0.3">
      <c r="A58" s="46">
        <v>56</v>
      </c>
      <c r="B58" s="17" t="s">
        <v>95</v>
      </c>
      <c r="C58" s="20" t="s">
        <v>70</v>
      </c>
      <c r="D58" s="21" t="s">
        <v>92</v>
      </c>
      <c r="E58" s="21" t="s">
        <v>72</v>
      </c>
      <c r="F58" s="22">
        <v>43603</v>
      </c>
    </row>
    <row r="59" spans="1:6" ht="15.75" thickBot="1" x14ac:dyDescent="0.3">
      <c r="A59" s="4">
        <v>57</v>
      </c>
      <c r="B59" s="17" t="s">
        <v>95</v>
      </c>
      <c r="C59" s="20" t="s">
        <v>70</v>
      </c>
      <c r="D59" s="21" t="s">
        <v>93</v>
      </c>
      <c r="E59" s="21" t="s">
        <v>72</v>
      </c>
      <c r="F59" s="22">
        <v>43686</v>
      </c>
    </row>
    <row r="60" spans="1:6" ht="15.75" thickBot="1" x14ac:dyDescent="0.3">
      <c r="A60" s="4">
        <v>58</v>
      </c>
      <c r="B60" s="17" t="s">
        <v>95</v>
      </c>
      <c r="C60" s="20" t="s">
        <v>70</v>
      </c>
      <c r="D60" s="21" t="s">
        <v>94</v>
      </c>
      <c r="E60" s="21" t="s">
        <v>72</v>
      </c>
      <c r="F60" s="22">
        <v>43827</v>
      </c>
    </row>
    <row r="62" spans="1:6" ht="15.75" thickBot="1" x14ac:dyDescent="0.3"/>
    <row r="63" spans="1:6" ht="15.75" thickBot="1" x14ac:dyDescent="0.3">
      <c r="A63" s="7" t="s">
        <v>0</v>
      </c>
      <c r="B63" s="8" t="s">
        <v>11</v>
      </c>
      <c r="C63" s="8" t="s">
        <v>1</v>
      </c>
      <c r="D63" s="15" t="s">
        <v>2</v>
      </c>
      <c r="E63" s="8" t="s">
        <v>3</v>
      </c>
      <c r="F63" s="8" t="s">
        <v>356</v>
      </c>
    </row>
    <row r="64" spans="1:6" x14ac:dyDescent="0.25">
      <c r="A64" s="16">
        <v>1</v>
      </c>
      <c r="B64" s="47" t="s">
        <v>31</v>
      </c>
      <c r="C64" s="47" t="s">
        <v>26</v>
      </c>
      <c r="D64" s="48" t="s">
        <v>106</v>
      </c>
      <c r="E64" s="47" t="s">
        <v>96</v>
      </c>
      <c r="F64" s="49">
        <v>43642</v>
      </c>
    </row>
    <row r="65" spans="1:6" x14ac:dyDescent="0.25">
      <c r="A65" s="12">
        <v>2</v>
      </c>
      <c r="B65" s="23" t="s">
        <v>31</v>
      </c>
      <c r="C65" s="23" t="s">
        <v>26</v>
      </c>
      <c r="D65" s="24" t="s">
        <v>107</v>
      </c>
      <c r="E65" s="23" t="s">
        <v>97</v>
      </c>
      <c r="F65" s="25">
        <v>43536</v>
      </c>
    </row>
    <row r="66" spans="1:6" x14ac:dyDescent="0.25">
      <c r="A66" s="12">
        <v>3</v>
      </c>
      <c r="B66" s="23" t="s">
        <v>31</v>
      </c>
      <c r="C66" s="23" t="s">
        <v>26</v>
      </c>
      <c r="D66" s="24" t="s">
        <v>108</v>
      </c>
      <c r="E66" s="23" t="s">
        <v>98</v>
      </c>
      <c r="F66" s="25">
        <v>43678</v>
      </c>
    </row>
    <row r="67" spans="1:6" x14ac:dyDescent="0.25">
      <c r="A67" s="38">
        <v>4</v>
      </c>
      <c r="B67" s="23" t="s">
        <v>31</v>
      </c>
      <c r="C67" s="23" t="s">
        <v>26</v>
      </c>
      <c r="D67" s="24" t="s">
        <v>109</v>
      </c>
      <c r="E67" s="23" t="s">
        <v>14</v>
      </c>
      <c r="F67" s="25">
        <v>43516</v>
      </c>
    </row>
    <row r="68" spans="1:6" x14ac:dyDescent="0.25">
      <c r="A68" s="12">
        <v>5</v>
      </c>
      <c r="B68" s="23" t="s">
        <v>31</v>
      </c>
      <c r="C68" s="23" t="s">
        <v>7</v>
      </c>
      <c r="D68" s="24" t="s">
        <v>110</v>
      </c>
      <c r="E68" s="23" t="s">
        <v>14</v>
      </c>
      <c r="F68" s="25">
        <v>43578</v>
      </c>
    </row>
    <row r="69" spans="1:6" x14ac:dyDescent="0.25">
      <c r="A69" s="38">
        <v>6</v>
      </c>
      <c r="B69" s="23" t="s">
        <v>31</v>
      </c>
      <c r="C69" s="23" t="s">
        <v>7</v>
      </c>
      <c r="D69" s="24" t="s">
        <v>111</v>
      </c>
      <c r="E69" s="23" t="s">
        <v>8</v>
      </c>
      <c r="F69" s="25">
        <v>43517</v>
      </c>
    </row>
    <row r="70" spans="1:6" x14ac:dyDescent="0.25">
      <c r="A70" s="12">
        <v>7</v>
      </c>
      <c r="B70" s="23" t="s">
        <v>31</v>
      </c>
      <c r="C70" s="23" t="s">
        <v>7</v>
      </c>
      <c r="D70" s="24" t="s">
        <v>112</v>
      </c>
      <c r="E70" s="23" t="s">
        <v>14</v>
      </c>
      <c r="F70" s="25">
        <v>43638</v>
      </c>
    </row>
    <row r="71" spans="1:6" x14ac:dyDescent="0.25">
      <c r="A71" s="12">
        <v>8</v>
      </c>
      <c r="B71" s="23" t="s">
        <v>31</v>
      </c>
      <c r="C71" s="23" t="s">
        <v>7</v>
      </c>
      <c r="D71" s="24" t="s">
        <v>113</v>
      </c>
      <c r="E71" s="23" t="s">
        <v>99</v>
      </c>
      <c r="F71" s="25">
        <v>43578</v>
      </c>
    </row>
    <row r="72" spans="1:6" x14ac:dyDescent="0.25">
      <c r="A72" s="38">
        <v>9</v>
      </c>
      <c r="B72" s="23" t="s">
        <v>31</v>
      </c>
      <c r="C72" s="23" t="s">
        <v>100</v>
      </c>
      <c r="D72" s="24" t="s">
        <v>114</v>
      </c>
      <c r="E72" s="23" t="s">
        <v>21</v>
      </c>
      <c r="F72" s="25">
        <v>43523</v>
      </c>
    </row>
    <row r="73" spans="1:6" x14ac:dyDescent="0.25">
      <c r="A73" s="12">
        <v>10</v>
      </c>
      <c r="B73" s="23" t="s">
        <v>31</v>
      </c>
      <c r="C73" s="23" t="s">
        <v>7</v>
      </c>
      <c r="D73" s="24" t="s">
        <v>115</v>
      </c>
      <c r="E73" s="23" t="s">
        <v>8</v>
      </c>
      <c r="F73" s="25">
        <v>43578</v>
      </c>
    </row>
    <row r="74" spans="1:6" x14ac:dyDescent="0.25">
      <c r="A74" s="12">
        <v>11</v>
      </c>
      <c r="B74" s="23" t="s">
        <v>31</v>
      </c>
      <c r="C74" s="23" t="s">
        <v>100</v>
      </c>
      <c r="D74" s="24" t="s">
        <v>116</v>
      </c>
      <c r="E74" s="23" t="s">
        <v>8</v>
      </c>
      <c r="F74" s="25">
        <v>43726</v>
      </c>
    </row>
    <row r="75" spans="1:6" x14ac:dyDescent="0.25">
      <c r="A75" s="12">
        <v>12</v>
      </c>
      <c r="B75" s="23" t="s">
        <v>31</v>
      </c>
      <c r="C75" s="23" t="s">
        <v>20</v>
      </c>
      <c r="D75" s="24" t="s">
        <v>117</v>
      </c>
      <c r="E75" s="23" t="s">
        <v>8</v>
      </c>
      <c r="F75" s="25">
        <v>43769</v>
      </c>
    </row>
    <row r="76" spans="1:6" x14ac:dyDescent="0.25">
      <c r="A76" s="12">
        <v>13</v>
      </c>
      <c r="B76" s="23" t="s">
        <v>31</v>
      </c>
      <c r="C76" s="23" t="s">
        <v>9</v>
      </c>
      <c r="D76" s="24" t="s">
        <v>118</v>
      </c>
      <c r="E76" s="23" t="s">
        <v>8</v>
      </c>
      <c r="F76" s="25">
        <v>43638</v>
      </c>
    </row>
    <row r="77" spans="1:6" x14ac:dyDescent="0.25">
      <c r="A77" s="12">
        <v>14</v>
      </c>
      <c r="B77" s="23" t="s">
        <v>31</v>
      </c>
      <c r="C77" s="23" t="s">
        <v>20</v>
      </c>
      <c r="D77" s="24" t="s">
        <v>119</v>
      </c>
      <c r="E77" s="23" t="s">
        <v>21</v>
      </c>
      <c r="F77" s="25">
        <v>43579</v>
      </c>
    </row>
    <row r="78" spans="1:6" x14ac:dyDescent="0.25">
      <c r="A78" s="12">
        <v>15</v>
      </c>
      <c r="B78" s="23" t="s">
        <v>31</v>
      </c>
      <c r="C78" s="23" t="s">
        <v>20</v>
      </c>
      <c r="D78" s="24" t="s">
        <v>120</v>
      </c>
      <c r="E78" s="23" t="s">
        <v>21</v>
      </c>
      <c r="F78" s="25">
        <v>43579</v>
      </c>
    </row>
    <row r="79" spans="1:6" x14ac:dyDescent="0.25">
      <c r="A79" s="12">
        <v>16</v>
      </c>
      <c r="B79" s="23" t="s">
        <v>31</v>
      </c>
      <c r="C79" s="23" t="s">
        <v>9</v>
      </c>
      <c r="D79" s="24" t="s">
        <v>121</v>
      </c>
      <c r="E79" s="23" t="s">
        <v>30</v>
      </c>
      <c r="F79" s="25">
        <v>43579</v>
      </c>
    </row>
    <row r="80" spans="1:6" x14ac:dyDescent="0.25">
      <c r="A80" s="12">
        <v>17</v>
      </c>
      <c r="B80" s="23" t="s">
        <v>31</v>
      </c>
      <c r="C80" s="23" t="s">
        <v>9</v>
      </c>
      <c r="D80" s="24" t="s">
        <v>122</v>
      </c>
      <c r="E80" s="23" t="s">
        <v>101</v>
      </c>
      <c r="F80" s="25">
        <v>43579</v>
      </c>
    </row>
    <row r="81" spans="1:6" x14ac:dyDescent="0.25">
      <c r="A81" s="12">
        <v>18</v>
      </c>
      <c r="B81" s="23" t="s">
        <v>31</v>
      </c>
      <c r="C81" s="23" t="s">
        <v>20</v>
      </c>
      <c r="D81" s="24" t="s">
        <v>123</v>
      </c>
      <c r="E81" s="23" t="s">
        <v>102</v>
      </c>
      <c r="F81" s="25">
        <v>43678</v>
      </c>
    </row>
    <row r="82" spans="1:6" x14ac:dyDescent="0.25">
      <c r="A82" s="12">
        <v>19</v>
      </c>
      <c r="B82" s="23" t="s">
        <v>31</v>
      </c>
      <c r="C82" s="23" t="s">
        <v>20</v>
      </c>
      <c r="D82" s="24" t="s">
        <v>124</v>
      </c>
      <c r="E82" s="23" t="s">
        <v>21</v>
      </c>
      <c r="F82" s="25">
        <v>43678</v>
      </c>
    </row>
    <row r="83" spans="1:6" x14ac:dyDescent="0.25">
      <c r="A83" s="12">
        <v>20</v>
      </c>
      <c r="B83" s="23" t="s">
        <v>31</v>
      </c>
      <c r="C83" s="23" t="s">
        <v>100</v>
      </c>
      <c r="D83" s="24" t="s">
        <v>125</v>
      </c>
      <c r="E83" s="23" t="s">
        <v>28</v>
      </c>
      <c r="F83" s="25">
        <v>43578</v>
      </c>
    </row>
    <row r="84" spans="1:6" x14ac:dyDescent="0.25">
      <c r="A84" s="12">
        <v>21</v>
      </c>
      <c r="B84" s="23" t="s">
        <v>31</v>
      </c>
      <c r="C84" s="23" t="s">
        <v>9</v>
      </c>
      <c r="D84" s="24" t="s">
        <v>126</v>
      </c>
      <c r="E84" s="23" t="s">
        <v>30</v>
      </c>
      <c r="F84" s="25">
        <v>43578</v>
      </c>
    </row>
    <row r="85" spans="1:6" x14ac:dyDescent="0.25">
      <c r="A85" s="12">
        <v>22</v>
      </c>
      <c r="B85" s="23" t="s">
        <v>31</v>
      </c>
      <c r="C85" s="23" t="s">
        <v>20</v>
      </c>
      <c r="D85" s="24" t="s">
        <v>127</v>
      </c>
      <c r="E85" s="23" t="s">
        <v>28</v>
      </c>
      <c r="F85" s="25">
        <v>43578</v>
      </c>
    </row>
    <row r="86" spans="1:6" x14ac:dyDescent="0.25">
      <c r="A86" s="12">
        <v>23</v>
      </c>
      <c r="B86" s="23" t="s">
        <v>31</v>
      </c>
      <c r="C86" s="23" t="s">
        <v>9</v>
      </c>
      <c r="D86" s="24" t="s">
        <v>128</v>
      </c>
      <c r="E86" s="23" t="s">
        <v>28</v>
      </c>
      <c r="F86" s="25">
        <v>43578</v>
      </c>
    </row>
    <row r="87" spans="1:6" x14ac:dyDescent="0.25">
      <c r="A87" s="38">
        <v>24</v>
      </c>
      <c r="B87" s="23" t="s">
        <v>31</v>
      </c>
      <c r="C87" s="23" t="s">
        <v>103</v>
      </c>
      <c r="D87" s="24" t="s">
        <v>129</v>
      </c>
      <c r="E87" s="23" t="s">
        <v>21</v>
      </c>
      <c r="F87" s="25">
        <v>43517</v>
      </c>
    </row>
    <row r="88" spans="1:6" x14ac:dyDescent="0.25">
      <c r="A88" s="38">
        <v>25</v>
      </c>
      <c r="B88" s="23" t="s">
        <v>31</v>
      </c>
      <c r="C88" s="23" t="s">
        <v>103</v>
      </c>
      <c r="D88" s="24" t="s">
        <v>130</v>
      </c>
      <c r="E88" s="23" t="s">
        <v>21</v>
      </c>
      <c r="F88" s="25">
        <v>43517</v>
      </c>
    </row>
    <row r="89" spans="1:6" x14ac:dyDescent="0.25">
      <c r="A89" s="38">
        <v>26</v>
      </c>
      <c r="B89" s="23" t="s">
        <v>31</v>
      </c>
      <c r="C89" s="23" t="s">
        <v>104</v>
      </c>
      <c r="D89" s="24" t="s">
        <v>131</v>
      </c>
      <c r="E89" s="23" t="s">
        <v>105</v>
      </c>
      <c r="F89" s="25">
        <v>43518</v>
      </c>
    </row>
    <row r="90" spans="1:6" x14ac:dyDescent="0.25">
      <c r="A90" s="12">
        <v>27</v>
      </c>
      <c r="B90" s="23" t="s">
        <v>16</v>
      </c>
      <c r="C90" s="23" t="s">
        <v>26</v>
      </c>
      <c r="D90" s="24" t="s">
        <v>132</v>
      </c>
      <c r="E90" s="23" t="s">
        <v>8</v>
      </c>
      <c r="F90" s="25">
        <v>43677</v>
      </c>
    </row>
    <row r="91" spans="1:6" x14ac:dyDescent="0.25">
      <c r="A91" s="12">
        <v>28</v>
      </c>
      <c r="B91" s="23" t="s">
        <v>16</v>
      </c>
      <c r="C91" s="23" t="s">
        <v>26</v>
      </c>
      <c r="D91" s="24" t="s">
        <v>133</v>
      </c>
      <c r="E91" s="23" t="s">
        <v>8</v>
      </c>
      <c r="F91" s="25">
        <v>43561</v>
      </c>
    </row>
    <row r="92" spans="1:6" x14ac:dyDescent="0.25">
      <c r="A92" s="12">
        <v>29</v>
      </c>
      <c r="B92" s="23" t="s">
        <v>16</v>
      </c>
      <c r="C92" s="23" t="s">
        <v>100</v>
      </c>
      <c r="D92" s="24" t="s">
        <v>134</v>
      </c>
      <c r="E92" s="23" t="s">
        <v>21</v>
      </c>
      <c r="F92" s="25">
        <v>43677</v>
      </c>
    </row>
    <row r="93" spans="1:6" x14ac:dyDescent="0.25">
      <c r="A93" s="12">
        <v>30</v>
      </c>
      <c r="B93" s="23" t="s">
        <v>16</v>
      </c>
      <c r="C93" s="23" t="s">
        <v>5</v>
      </c>
      <c r="D93" s="24" t="s">
        <v>135</v>
      </c>
      <c r="E93" s="23" t="s">
        <v>14</v>
      </c>
      <c r="F93" s="25">
        <v>43726</v>
      </c>
    </row>
    <row r="94" spans="1:6" x14ac:dyDescent="0.25">
      <c r="A94" s="12">
        <v>31</v>
      </c>
      <c r="B94" s="23" t="s">
        <v>16</v>
      </c>
      <c r="C94" s="23" t="s">
        <v>5</v>
      </c>
      <c r="D94" s="24" t="s">
        <v>136</v>
      </c>
      <c r="E94" s="23" t="s">
        <v>14</v>
      </c>
      <c r="F94" s="25">
        <v>43672</v>
      </c>
    </row>
    <row r="95" spans="1:6" x14ac:dyDescent="0.25">
      <c r="A95" s="12">
        <v>32</v>
      </c>
      <c r="B95" s="23" t="s">
        <v>16</v>
      </c>
      <c r="C95" s="23" t="s">
        <v>5</v>
      </c>
      <c r="D95" s="24" t="s">
        <v>137</v>
      </c>
      <c r="E95" s="23" t="s">
        <v>14</v>
      </c>
      <c r="F95" s="25">
        <v>43677</v>
      </c>
    </row>
    <row r="96" spans="1:6" x14ac:dyDescent="0.25">
      <c r="A96" s="12">
        <v>33</v>
      </c>
      <c r="B96" s="23" t="s">
        <v>16</v>
      </c>
      <c r="C96" s="23" t="s">
        <v>20</v>
      </c>
      <c r="D96" s="24" t="s">
        <v>138</v>
      </c>
      <c r="E96" s="23" t="s">
        <v>99</v>
      </c>
      <c r="F96" s="25">
        <v>43677</v>
      </c>
    </row>
    <row r="97" spans="1:6" x14ac:dyDescent="0.25">
      <c r="A97" s="12">
        <v>34</v>
      </c>
      <c r="B97" s="23" t="s">
        <v>16</v>
      </c>
      <c r="C97" s="23" t="s">
        <v>100</v>
      </c>
      <c r="D97" s="24" t="s">
        <v>139</v>
      </c>
      <c r="E97" s="23" t="s">
        <v>99</v>
      </c>
      <c r="F97" s="25">
        <v>43561</v>
      </c>
    </row>
    <row r="98" spans="1:6" x14ac:dyDescent="0.25">
      <c r="A98" s="12">
        <v>35</v>
      </c>
      <c r="B98" s="23" t="s">
        <v>16</v>
      </c>
      <c r="C98" s="23" t="s">
        <v>100</v>
      </c>
      <c r="D98" s="24" t="s">
        <v>140</v>
      </c>
      <c r="E98" s="23" t="s">
        <v>21</v>
      </c>
      <c r="F98" s="25">
        <v>43561</v>
      </c>
    </row>
    <row r="99" spans="1:6" x14ac:dyDescent="0.25">
      <c r="A99" s="12">
        <v>36</v>
      </c>
      <c r="B99" s="23" t="s">
        <v>16</v>
      </c>
      <c r="C99" s="23" t="s">
        <v>7</v>
      </c>
      <c r="D99" s="24" t="s">
        <v>141</v>
      </c>
      <c r="E99" s="23" t="s">
        <v>8</v>
      </c>
      <c r="F99" s="25">
        <v>43561</v>
      </c>
    </row>
    <row r="100" spans="1:6" x14ac:dyDescent="0.25">
      <c r="A100" s="12">
        <v>37</v>
      </c>
      <c r="B100" s="23" t="s">
        <v>16</v>
      </c>
      <c r="C100" s="23" t="s">
        <v>100</v>
      </c>
      <c r="D100" s="24" t="s">
        <v>142</v>
      </c>
      <c r="E100" s="23" t="s">
        <v>21</v>
      </c>
      <c r="F100" s="25">
        <v>43561</v>
      </c>
    </row>
    <row r="101" spans="1:6" x14ac:dyDescent="0.25">
      <c r="A101" s="12">
        <v>38</v>
      </c>
      <c r="B101" s="23" t="s">
        <v>16</v>
      </c>
      <c r="C101" s="23" t="s">
        <v>20</v>
      </c>
      <c r="D101" s="24" t="s">
        <v>143</v>
      </c>
      <c r="E101" s="23" t="s">
        <v>30</v>
      </c>
      <c r="F101" s="25">
        <v>43769</v>
      </c>
    </row>
    <row r="102" spans="1:6" x14ac:dyDescent="0.25">
      <c r="A102" s="12">
        <v>39</v>
      </c>
      <c r="B102" s="23" t="s">
        <v>16</v>
      </c>
      <c r="C102" s="23" t="s">
        <v>20</v>
      </c>
      <c r="D102" s="24" t="s">
        <v>144</v>
      </c>
      <c r="E102" s="23" t="s">
        <v>30</v>
      </c>
      <c r="F102" s="25">
        <v>43677</v>
      </c>
    </row>
    <row r="103" spans="1:6" x14ac:dyDescent="0.25">
      <c r="A103" s="12">
        <v>40</v>
      </c>
      <c r="B103" s="23" t="s">
        <v>16</v>
      </c>
      <c r="C103" s="23" t="s">
        <v>20</v>
      </c>
      <c r="D103" s="24" t="s">
        <v>145</v>
      </c>
      <c r="E103" s="23" t="s">
        <v>99</v>
      </c>
      <c r="F103" s="25">
        <v>43677</v>
      </c>
    </row>
    <row r="104" spans="1:6" x14ac:dyDescent="0.25">
      <c r="A104" s="12">
        <v>41</v>
      </c>
      <c r="B104" s="23" t="s">
        <v>16</v>
      </c>
      <c r="C104" s="23" t="s">
        <v>20</v>
      </c>
      <c r="D104" s="24" t="s">
        <v>146</v>
      </c>
      <c r="E104" s="23" t="s">
        <v>21</v>
      </c>
      <c r="F104" s="25">
        <v>43677</v>
      </c>
    </row>
    <row r="105" spans="1:6" x14ac:dyDescent="0.25">
      <c r="A105" s="12">
        <v>42</v>
      </c>
      <c r="B105" s="23" t="s">
        <v>16</v>
      </c>
      <c r="C105" s="23" t="s">
        <v>103</v>
      </c>
      <c r="D105" s="24" t="s">
        <v>147</v>
      </c>
      <c r="E105" s="23" t="s">
        <v>21</v>
      </c>
      <c r="F105" s="25">
        <v>43677</v>
      </c>
    </row>
    <row r="106" spans="1:6" x14ac:dyDescent="0.25">
      <c r="A106" s="12">
        <v>43</v>
      </c>
      <c r="B106" s="23" t="s">
        <v>23</v>
      </c>
      <c r="C106" s="23" t="s">
        <v>148</v>
      </c>
      <c r="D106" s="24" t="s">
        <v>149</v>
      </c>
      <c r="E106" s="23" t="s">
        <v>14</v>
      </c>
      <c r="F106" s="25">
        <v>43601</v>
      </c>
    </row>
    <row r="107" spans="1:6" x14ac:dyDescent="0.25">
      <c r="A107" s="38">
        <v>44</v>
      </c>
      <c r="B107" s="23" t="s">
        <v>23</v>
      </c>
      <c r="C107" s="23" t="s">
        <v>150</v>
      </c>
      <c r="D107" s="24" t="s">
        <v>151</v>
      </c>
      <c r="E107" s="23" t="s">
        <v>6</v>
      </c>
      <c r="F107" s="25">
        <v>43512</v>
      </c>
    </row>
    <row r="108" spans="1:6" x14ac:dyDescent="0.25">
      <c r="A108" s="12">
        <v>45</v>
      </c>
      <c r="B108" s="23" t="s">
        <v>23</v>
      </c>
      <c r="C108" s="23" t="s">
        <v>152</v>
      </c>
      <c r="D108" s="24" t="s">
        <v>153</v>
      </c>
      <c r="E108" s="23" t="s">
        <v>14</v>
      </c>
      <c r="F108" s="25">
        <v>43601</v>
      </c>
    </row>
    <row r="109" spans="1:6" x14ac:dyDescent="0.25">
      <c r="A109" s="12">
        <v>46</v>
      </c>
      <c r="B109" s="23" t="s">
        <v>23</v>
      </c>
      <c r="C109" s="23" t="s">
        <v>154</v>
      </c>
      <c r="D109" s="24" t="s">
        <v>155</v>
      </c>
      <c r="E109" s="23" t="s">
        <v>8</v>
      </c>
      <c r="F109" s="25">
        <v>43677</v>
      </c>
    </row>
    <row r="110" spans="1:6" x14ac:dyDescent="0.25">
      <c r="A110" s="12">
        <v>47</v>
      </c>
      <c r="B110" s="23" t="s">
        <v>23</v>
      </c>
      <c r="C110" s="23" t="s">
        <v>156</v>
      </c>
      <c r="D110" s="24" t="s">
        <v>157</v>
      </c>
      <c r="E110" s="23" t="s">
        <v>99</v>
      </c>
      <c r="F110" s="25">
        <v>43677</v>
      </c>
    </row>
    <row r="111" spans="1:6" x14ac:dyDescent="0.25">
      <c r="A111" s="12">
        <v>48</v>
      </c>
      <c r="B111" s="23" t="s">
        <v>23</v>
      </c>
      <c r="C111" s="23" t="s">
        <v>158</v>
      </c>
      <c r="D111" s="24" t="s">
        <v>159</v>
      </c>
      <c r="E111" s="23" t="s">
        <v>21</v>
      </c>
      <c r="F111" s="25">
        <v>43496</v>
      </c>
    </row>
    <row r="112" spans="1:6" x14ac:dyDescent="0.25">
      <c r="A112" s="12">
        <v>49</v>
      </c>
      <c r="B112" s="23" t="s">
        <v>23</v>
      </c>
      <c r="C112" s="23" t="s">
        <v>160</v>
      </c>
      <c r="D112" s="24" t="s">
        <v>161</v>
      </c>
      <c r="E112" s="23" t="s">
        <v>21</v>
      </c>
      <c r="F112" s="25">
        <v>43496</v>
      </c>
    </row>
    <row r="113" spans="1:6" x14ac:dyDescent="0.25">
      <c r="A113" s="12">
        <v>50</v>
      </c>
      <c r="B113" s="23" t="s">
        <v>23</v>
      </c>
      <c r="C113" s="23" t="s">
        <v>160</v>
      </c>
      <c r="D113" s="24" t="s">
        <v>162</v>
      </c>
      <c r="E113" s="23" t="s">
        <v>28</v>
      </c>
      <c r="F113" s="25">
        <v>43496</v>
      </c>
    </row>
    <row r="114" spans="1:6" x14ac:dyDescent="0.25">
      <c r="A114" s="12">
        <v>51</v>
      </c>
      <c r="B114" s="23" t="s">
        <v>12</v>
      </c>
      <c r="C114" s="23" t="s">
        <v>5</v>
      </c>
      <c r="D114" s="24" t="s">
        <v>163</v>
      </c>
      <c r="E114" s="23" t="s">
        <v>8</v>
      </c>
      <c r="F114" s="25">
        <v>43697</v>
      </c>
    </row>
    <row r="115" spans="1:6" x14ac:dyDescent="0.25">
      <c r="A115" s="38">
        <v>52</v>
      </c>
      <c r="B115" s="23" t="s">
        <v>12</v>
      </c>
      <c r="C115" s="23" t="s">
        <v>100</v>
      </c>
      <c r="D115" s="24" t="s">
        <v>164</v>
      </c>
      <c r="E115" s="23" t="s">
        <v>99</v>
      </c>
      <c r="F115" s="25">
        <v>43523</v>
      </c>
    </row>
    <row r="116" spans="1:6" x14ac:dyDescent="0.25">
      <c r="A116" s="12">
        <v>53</v>
      </c>
      <c r="B116" s="23" t="s">
        <v>12</v>
      </c>
      <c r="C116" s="23" t="s">
        <v>7</v>
      </c>
      <c r="D116" s="24" t="s">
        <v>165</v>
      </c>
      <c r="E116" s="23" t="s">
        <v>8</v>
      </c>
      <c r="F116" s="25">
        <v>43678</v>
      </c>
    </row>
    <row r="117" spans="1:6" x14ac:dyDescent="0.25">
      <c r="A117" s="38">
        <v>54</v>
      </c>
      <c r="B117" s="23" t="s">
        <v>12</v>
      </c>
      <c r="C117" s="23" t="s">
        <v>100</v>
      </c>
      <c r="D117" s="24" t="s">
        <v>166</v>
      </c>
      <c r="E117" s="23" t="s">
        <v>99</v>
      </c>
      <c r="F117" s="25">
        <v>43523</v>
      </c>
    </row>
    <row r="118" spans="1:6" x14ac:dyDescent="0.25">
      <c r="A118" s="12">
        <v>55</v>
      </c>
      <c r="B118" s="23" t="s">
        <v>12</v>
      </c>
      <c r="C118" s="23" t="s">
        <v>7</v>
      </c>
      <c r="D118" s="24" t="s">
        <v>167</v>
      </c>
      <c r="E118" s="23" t="s">
        <v>30</v>
      </c>
      <c r="F118" s="54">
        <v>43800</v>
      </c>
    </row>
    <row r="119" spans="1:6" x14ac:dyDescent="0.25">
      <c r="A119" s="12">
        <v>56</v>
      </c>
      <c r="B119" s="23" t="s">
        <v>12</v>
      </c>
      <c r="C119" s="23" t="s">
        <v>7</v>
      </c>
      <c r="D119" s="24" t="s">
        <v>168</v>
      </c>
      <c r="E119" s="23" t="s">
        <v>169</v>
      </c>
      <c r="F119" s="25">
        <v>43678</v>
      </c>
    </row>
    <row r="120" spans="1:6" x14ac:dyDescent="0.25">
      <c r="A120" s="38">
        <v>57</v>
      </c>
      <c r="B120" s="23" t="s">
        <v>12</v>
      </c>
      <c r="C120" s="23" t="s">
        <v>9</v>
      </c>
      <c r="D120" s="24" t="s">
        <v>170</v>
      </c>
      <c r="E120" s="23" t="s">
        <v>21</v>
      </c>
      <c r="F120" s="25">
        <v>43523</v>
      </c>
    </row>
    <row r="121" spans="1:6" x14ac:dyDescent="0.25">
      <c r="A121" s="12">
        <v>58</v>
      </c>
      <c r="B121" s="23" t="s">
        <v>12</v>
      </c>
      <c r="C121" s="23" t="s">
        <v>171</v>
      </c>
      <c r="D121" s="24" t="s">
        <v>172</v>
      </c>
      <c r="E121" s="23" t="s">
        <v>10</v>
      </c>
      <c r="F121" s="25">
        <v>43726</v>
      </c>
    </row>
    <row r="122" spans="1:6" x14ac:dyDescent="0.25">
      <c r="A122" s="38">
        <v>59</v>
      </c>
      <c r="B122" s="23" t="s">
        <v>12</v>
      </c>
      <c r="C122" s="23" t="s">
        <v>9</v>
      </c>
      <c r="D122" s="24" t="s">
        <v>173</v>
      </c>
      <c r="E122" s="23" t="s">
        <v>99</v>
      </c>
      <c r="F122" s="25">
        <v>43518</v>
      </c>
    </row>
    <row r="123" spans="1:6" x14ac:dyDescent="0.25">
      <c r="A123" s="38">
        <v>60</v>
      </c>
      <c r="B123" s="23" t="s">
        <v>12</v>
      </c>
      <c r="C123" s="23" t="s">
        <v>100</v>
      </c>
      <c r="D123" s="24" t="s">
        <v>174</v>
      </c>
      <c r="E123" s="23" t="s">
        <v>21</v>
      </c>
      <c r="F123" s="25">
        <v>43523</v>
      </c>
    </row>
    <row r="124" spans="1:6" x14ac:dyDescent="0.25">
      <c r="A124" s="12">
        <v>61</v>
      </c>
      <c r="B124" s="23" t="s">
        <v>12</v>
      </c>
      <c r="C124" s="23" t="s">
        <v>175</v>
      </c>
      <c r="D124" s="24" t="s">
        <v>176</v>
      </c>
      <c r="E124" s="23" t="s">
        <v>21</v>
      </c>
      <c r="F124" s="25">
        <v>43816</v>
      </c>
    </row>
    <row r="125" spans="1:6" x14ac:dyDescent="0.25">
      <c r="A125" s="12">
        <v>62</v>
      </c>
      <c r="B125" s="23" t="s">
        <v>12</v>
      </c>
      <c r="C125" s="23" t="s">
        <v>175</v>
      </c>
      <c r="D125" s="24" t="s">
        <v>177</v>
      </c>
      <c r="E125" s="23" t="s">
        <v>21</v>
      </c>
      <c r="F125" s="25">
        <v>43816</v>
      </c>
    </row>
    <row r="126" spans="1:6" x14ac:dyDescent="0.25">
      <c r="A126" s="12">
        <v>63</v>
      </c>
      <c r="B126" s="23" t="s">
        <v>12</v>
      </c>
      <c r="C126" s="23" t="s">
        <v>178</v>
      </c>
      <c r="D126" s="24" t="s">
        <v>179</v>
      </c>
      <c r="E126" s="23" t="s">
        <v>99</v>
      </c>
      <c r="F126" s="25">
        <v>43496</v>
      </c>
    </row>
    <row r="127" spans="1:6" x14ac:dyDescent="0.25">
      <c r="A127" s="12">
        <v>64</v>
      </c>
      <c r="B127" s="23" t="s">
        <v>47</v>
      </c>
      <c r="C127" s="23" t="s">
        <v>5</v>
      </c>
      <c r="D127" s="24" t="s">
        <v>180</v>
      </c>
      <c r="E127" s="23" t="s">
        <v>8</v>
      </c>
      <c r="F127" s="25">
        <v>43678</v>
      </c>
    </row>
    <row r="128" spans="1:6" x14ac:dyDescent="0.25">
      <c r="A128" s="12">
        <v>65</v>
      </c>
      <c r="B128" s="23" t="s">
        <v>47</v>
      </c>
      <c r="C128" s="23" t="s">
        <v>5</v>
      </c>
      <c r="D128" s="24" t="s">
        <v>181</v>
      </c>
      <c r="E128" s="23" t="s">
        <v>8</v>
      </c>
      <c r="F128" s="25">
        <v>43596</v>
      </c>
    </row>
    <row r="129" spans="1:6" x14ac:dyDescent="0.25">
      <c r="A129" s="12">
        <v>66</v>
      </c>
      <c r="B129" s="23" t="s">
        <v>47</v>
      </c>
      <c r="C129" s="23" t="s">
        <v>26</v>
      </c>
      <c r="D129" s="24" t="s">
        <v>182</v>
      </c>
      <c r="E129" s="23" t="s">
        <v>8</v>
      </c>
      <c r="F129" s="25">
        <v>43550</v>
      </c>
    </row>
    <row r="130" spans="1:6" x14ac:dyDescent="0.25">
      <c r="A130" s="12">
        <v>67</v>
      </c>
      <c r="B130" s="23" t="s">
        <v>47</v>
      </c>
      <c r="C130" s="23" t="s">
        <v>5</v>
      </c>
      <c r="D130" s="24" t="s">
        <v>183</v>
      </c>
      <c r="E130" s="23" t="s">
        <v>8</v>
      </c>
      <c r="F130" s="25">
        <v>43678</v>
      </c>
    </row>
    <row r="131" spans="1:6" x14ac:dyDescent="0.25">
      <c r="A131" s="38">
        <v>68</v>
      </c>
      <c r="B131" s="23" t="s">
        <v>47</v>
      </c>
      <c r="C131" s="23" t="s">
        <v>7</v>
      </c>
      <c r="D131" s="24" t="s">
        <v>184</v>
      </c>
      <c r="E131" s="23" t="s">
        <v>10</v>
      </c>
      <c r="F131" s="25">
        <v>43505</v>
      </c>
    </row>
    <row r="132" spans="1:6" x14ac:dyDescent="0.25">
      <c r="A132" s="12">
        <v>69</v>
      </c>
      <c r="B132" s="23" t="s">
        <v>47</v>
      </c>
      <c r="C132" s="23" t="s">
        <v>7</v>
      </c>
      <c r="D132" s="24" t="s">
        <v>185</v>
      </c>
      <c r="E132" s="23" t="s">
        <v>45</v>
      </c>
      <c r="F132" s="25">
        <v>43651</v>
      </c>
    </row>
    <row r="133" spans="1:6" x14ac:dyDescent="0.25">
      <c r="A133" s="12">
        <v>70</v>
      </c>
      <c r="B133" s="23" t="s">
        <v>47</v>
      </c>
      <c r="C133" s="23" t="s">
        <v>7</v>
      </c>
      <c r="D133" s="24" t="s">
        <v>186</v>
      </c>
      <c r="E133" s="23" t="s">
        <v>187</v>
      </c>
      <c r="F133" s="25">
        <v>43488</v>
      </c>
    </row>
    <row r="134" spans="1:6" x14ac:dyDescent="0.25">
      <c r="A134" s="12">
        <v>71</v>
      </c>
      <c r="B134" s="23" t="s">
        <v>47</v>
      </c>
      <c r="C134" s="23" t="s">
        <v>7</v>
      </c>
      <c r="D134" s="24" t="s">
        <v>188</v>
      </c>
      <c r="E134" s="23" t="s">
        <v>187</v>
      </c>
      <c r="F134" s="25">
        <v>43488</v>
      </c>
    </row>
    <row r="135" spans="1:6" x14ac:dyDescent="0.25">
      <c r="A135" s="38">
        <v>72</v>
      </c>
      <c r="B135" s="23" t="s">
        <v>41</v>
      </c>
      <c r="C135" s="23" t="s">
        <v>189</v>
      </c>
      <c r="D135" s="24" t="s">
        <v>190</v>
      </c>
      <c r="E135" s="23" t="s">
        <v>14</v>
      </c>
      <c r="F135" s="25">
        <v>43505</v>
      </c>
    </row>
    <row r="136" spans="1:6" x14ac:dyDescent="0.25">
      <c r="A136" s="38">
        <v>73</v>
      </c>
      <c r="B136" s="23" t="s">
        <v>41</v>
      </c>
      <c r="C136" s="23" t="s">
        <v>191</v>
      </c>
      <c r="D136" s="24" t="s">
        <v>192</v>
      </c>
      <c r="E136" s="23" t="s">
        <v>8</v>
      </c>
      <c r="F136" s="25">
        <v>43505</v>
      </c>
    </row>
    <row r="137" spans="1:6" x14ac:dyDescent="0.25">
      <c r="A137" s="12">
        <v>74</v>
      </c>
      <c r="B137" s="23" t="s">
        <v>41</v>
      </c>
      <c r="C137" s="23" t="s">
        <v>39</v>
      </c>
      <c r="D137" s="24" t="s">
        <v>193</v>
      </c>
      <c r="E137" s="23" t="s">
        <v>169</v>
      </c>
      <c r="F137" s="25">
        <v>43679</v>
      </c>
    </row>
    <row r="138" spans="1:6" x14ac:dyDescent="0.25">
      <c r="A138" s="38">
        <v>75</v>
      </c>
      <c r="B138" s="23" t="s">
        <v>41</v>
      </c>
      <c r="C138" s="23" t="s">
        <v>7</v>
      </c>
      <c r="D138" s="24" t="s">
        <v>194</v>
      </c>
      <c r="E138" s="23" t="s">
        <v>8</v>
      </c>
      <c r="F138" s="25">
        <v>43505</v>
      </c>
    </row>
    <row r="139" spans="1:6" x14ac:dyDescent="0.25">
      <c r="A139" s="12">
        <v>76</v>
      </c>
      <c r="B139" s="23" t="s">
        <v>41</v>
      </c>
      <c r="C139" s="23" t="s">
        <v>20</v>
      </c>
      <c r="D139" s="24" t="s">
        <v>195</v>
      </c>
      <c r="E139" s="23" t="s">
        <v>30</v>
      </c>
      <c r="F139" s="25">
        <v>43679</v>
      </c>
    </row>
    <row r="140" spans="1:6" x14ac:dyDescent="0.25">
      <c r="A140" s="38">
        <v>77</v>
      </c>
      <c r="B140" s="23" t="s">
        <v>41</v>
      </c>
      <c r="C140" s="23" t="s">
        <v>7</v>
      </c>
      <c r="D140" s="24" t="s">
        <v>196</v>
      </c>
      <c r="E140" s="23" t="s">
        <v>10</v>
      </c>
      <c r="F140" s="25">
        <v>43505</v>
      </c>
    </row>
    <row r="141" spans="1:6" x14ac:dyDescent="0.25">
      <c r="A141" s="38">
        <v>78</v>
      </c>
      <c r="B141" s="23" t="s">
        <v>41</v>
      </c>
      <c r="C141" s="23" t="s">
        <v>7</v>
      </c>
      <c r="D141" s="24" t="s">
        <v>197</v>
      </c>
      <c r="E141" s="23" t="s">
        <v>10</v>
      </c>
      <c r="F141" s="25">
        <v>43505</v>
      </c>
    </row>
    <row r="142" spans="1:6" x14ac:dyDescent="0.25">
      <c r="A142" s="38">
        <v>79</v>
      </c>
      <c r="B142" s="23" t="s">
        <v>41</v>
      </c>
      <c r="C142" s="23" t="s">
        <v>7</v>
      </c>
      <c r="D142" s="24" t="s">
        <v>198</v>
      </c>
      <c r="E142" s="23" t="s">
        <v>10</v>
      </c>
      <c r="F142" s="25">
        <v>43505</v>
      </c>
    </row>
    <row r="143" spans="1:6" x14ac:dyDescent="0.25">
      <c r="A143" s="38">
        <v>80</v>
      </c>
      <c r="B143" s="23" t="s">
        <v>41</v>
      </c>
      <c r="C143" s="23" t="s">
        <v>7</v>
      </c>
      <c r="D143" s="24" t="s">
        <v>199</v>
      </c>
      <c r="E143" s="23" t="s">
        <v>21</v>
      </c>
      <c r="F143" s="25">
        <v>43505</v>
      </c>
    </row>
    <row r="144" spans="1:6" x14ac:dyDescent="0.25">
      <c r="A144" s="12">
        <v>81</v>
      </c>
      <c r="B144" s="23" t="s">
        <v>41</v>
      </c>
      <c r="C144" s="23" t="s">
        <v>200</v>
      </c>
      <c r="D144" s="24" t="s">
        <v>201</v>
      </c>
      <c r="E144" s="23" t="s">
        <v>202</v>
      </c>
      <c r="F144" s="25">
        <v>43679</v>
      </c>
    </row>
    <row r="145" spans="1:6" x14ac:dyDescent="0.25">
      <c r="A145" s="38">
        <v>82</v>
      </c>
      <c r="B145" s="23" t="s">
        <v>41</v>
      </c>
      <c r="C145" s="23" t="s">
        <v>7</v>
      </c>
      <c r="D145" s="24" t="s">
        <v>203</v>
      </c>
      <c r="E145" s="23" t="s">
        <v>21</v>
      </c>
      <c r="F145" s="25">
        <v>43505</v>
      </c>
    </row>
    <row r="146" spans="1:6" x14ac:dyDescent="0.25">
      <c r="A146" s="12">
        <v>83</v>
      </c>
      <c r="B146" s="23" t="s">
        <v>41</v>
      </c>
      <c r="C146" s="23" t="s">
        <v>40</v>
      </c>
      <c r="D146" s="24" t="s">
        <v>204</v>
      </c>
      <c r="E146" s="23" t="s">
        <v>99</v>
      </c>
      <c r="F146" s="25">
        <v>43484</v>
      </c>
    </row>
    <row r="147" spans="1:6" x14ac:dyDescent="0.25">
      <c r="A147" s="12">
        <v>84</v>
      </c>
      <c r="B147" s="23" t="s">
        <v>49</v>
      </c>
      <c r="C147" s="23" t="s">
        <v>205</v>
      </c>
      <c r="D147" s="24" t="s">
        <v>206</v>
      </c>
      <c r="E147" s="23" t="s">
        <v>30</v>
      </c>
      <c r="F147" s="25">
        <v>43769</v>
      </c>
    </row>
    <row r="148" spans="1:6" x14ac:dyDescent="0.25">
      <c r="A148" s="38">
        <v>85</v>
      </c>
      <c r="B148" s="23" t="s">
        <v>49</v>
      </c>
      <c r="C148" s="23" t="s">
        <v>207</v>
      </c>
      <c r="D148" s="24" t="s">
        <v>208</v>
      </c>
      <c r="E148" s="23" t="s">
        <v>30</v>
      </c>
      <c r="F148" s="25">
        <v>43517</v>
      </c>
    </row>
    <row r="149" spans="1:6" x14ac:dyDescent="0.25">
      <c r="A149" s="12">
        <v>86</v>
      </c>
      <c r="B149" s="23" t="s">
        <v>49</v>
      </c>
      <c r="C149" s="23" t="s">
        <v>209</v>
      </c>
      <c r="D149" s="24" t="s">
        <v>210</v>
      </c>
      <c r="E149" s="23" t="s">
        <v>21</v>
      </c>
      <c r="F149" s="25">
        <v>43769</v>
      </c>
    </row>
    <row r="150" spans="1:6" x14ac:dyDescent="0.25">
      <c r="A150" s="38">
        <v>87</v>
      </c>
      <c r="B150" s="23" t="s">
        <v>49</v>
      </c>
      <c r="C150" s="23" t="s">
        <v>211</v>
      </c>
      <c r="D150" s="24" t="s">
        <v>212</v>
      </c>
      <c r="E150" s="23" t="s">
        <v>30</v>
      </c>
      <c r="F150" s="25">
        <v>43517</v>
      </c>
    </row>
    <row r="151" spans="1:6" x14ac:dyDescent="0.25">
      <c r="A151" s="12">
        <v>88</v>
      </c>
      <c r="B151" s="23" t="s">
        <v>49</v>
      </c>
      <c r="C151" s="23" t="s">
        <v>213</v>
      </c>
      <c r="D151" s="24" t="s">
        <v>214</v>
      </c>
      <c r="E151" s="23" t="s">
        <v>21</v>
      </c>
      <c r="F151" s="25">
        <v>43769</v>
      </c>
    </row>
    <row r="152" spans="1:6" x14ac:dyDescent="0.25">
      <c r="A152" s="12">
        <v>89</v>
      </c>
      <c r="B152" s="23" t="s">
        <v>49</v>
      </c>
      <c r="C152" s="23" t="s">
        <v>215</v>
      </c>
      <c r="D152" s="24" t="s">
        <v>216</v>
      </c>
      <c r="E152" s="23" t="s">
        <v>30</v>
      </c>
      <c r="F152" s="25">
        <v>43726</v>
      </c>
    </row>
    <row r="153" spans="1:6" x14ac:dyDescent="0.25">
      <c r="A153" s="12">
        <v>90</v>
      </c>
      <c r="B153" s="23" t="s">
        <v>49</v>
      </c>
      <c r="C153" s="23" t="s">
        <v>39</v>
      </c>
      <c r="D153" s="24" t="s">
        <v>217</v>
      </c>
      <c r="E153" s="23" t="s">
        <v>21</v>
      </c>
      <c r="F153" s="25">
        <v>43486</v>
      </c>
    </row>
    <row r="154" spans="1:6" x14ac:dyDescent="0.25">
      <c r="A154" s="12">
        <v>91</v>
      </c>
      <c r="B154" s="23" t="s">
        <v>49</v>
      </c>
      <c r="C154" s="23" t="s">
        <v>39</v>
      </c>
      <c r="D154" s="24" t="s">
        <v>218</v>
      </c>
      <c r="E154" s="23" t="s">
        <v>21</v>
      </c>
      <c r="F154" s="25">
        <v>43489</v>
      </c>
    </row>
    <row r="155" spans="1:6" x14ac:dyDescent="0.25">
      <c r="A155" s="12">
        <v>92</v>
      </c>
      <c r="B155" s="23" t="s">
        <v>49</v>
      </c>
      <c r="C155" s="23" t="s">
        <v>39</v>
      </c>
      <c r="D155" s="24" t="s">
        <v>219</v>
      </c>
      <c r="E155" s="23" t="s">
        <v>21</v>
      </c>
      <c r="F155" s="25">
        <v>43489</v>
      </c>
    </row>
    <row r="156" spans="1:6" x14ac:dyDescent="0.25">
      <c r="A156" s="12">
        <v>93</v>
      </c>
      <c r="B156" s="23" t="s">
        <v>49</v>
      </c>
      <c r="C156" s="23" t="s">
        <v>39</v>
      </c>
      <c r="D156" s="24" t="s">
        <v>220</v>
      </c>
      <c r="E156" s="23" t="s">
        <v>10</v>
      </c>
      <c r="F156" s="25">
        <v>43488</v>
      </c>
    </row>
    <row r="157" spans="1:6" x14ac:dyDescent="0.25">
      <c r="A157" s="38">
        <v>94</v>
      </c>
      <c r="B157" s="23" t="s">
        <v>49</v>
      </c>
      <c r="C157" s="23" t="s">
        <v>221</v>
      </c>
      <c r="D157" s="24" t="s">
        <v>222</v>
      </c>
      <c r="E157" s="23" t="s">
        <v>27</v>
      </c>
      <c r="F157" s="25">
        <v>43516</v>
      </c>
    </row>
    <row r="158" spans="1:6" x14ac:dyDescent="0.25">
      <c r="A158" s="12">
        <v>95</v>
      </c>
      <c r="B158" s="23" t="s">
        <v>49</v>
      </c>
      <c r="C158" s="23" t="s">
        <v>223</v>
      </c>
      <c r="D158" s="24" t="s">
        <v>224</v>
      </c>
      <c r="E158" s="23" t="s">
        <v>30</v>
      </c>
      <c r="F158" s="25">
        <v>43529</v>
      </c>
    </row>
    <row r="159" spans="1:6" x14ac:dyDescent="0.25">
      <c r="A159" s="12">
        <v>96</v>
      </c>
      <c r="B159" s="23" t="s">
        <v>49</v>
      </c>
      <c r="C159" s="23" t="s">
        <v>39</v>
      </c>
      <c r="D159" s="24" t="s">
        <v>225</v>
      </c>
      <c r="E159" s="23" t="s">
        <v>21</v>
      </c>
      <c r="F159" s="25">
        <v>43534</v>
      </c>
    </row>
    <row r="160" spans="1:6" x14ac:dyDescent="0.25">
      <c r="A160" s="38">
        <v>97</v>
      </c>
      <c r="B160" s="23" t="s">
        <v>49</v>
      </c>
      <c r="C160" s="23" t="s">
        <v>226</v>
      </c>
      <c r="D160" s="24" t="s">
        <v>227</v>
      </c>
      <c r="E160" s="23" t="s">
        <v>30</v>
      </c>
      <c r="F160" s="25">
        <v>43516</v>
      </c>
    </row>
    <row r="161" spans="1:6" x14ac:dyDescent="0.25">
      <c r="A161" s="12">
        <v>98</v>
      </c>
      <c r="B161" s="23" t="s">
        <v>49</v>
      </c>
      <c r="C161" s="23" t="s">
        <v>228</v>
      </c>
      <c r="D161" s="24" t="s">
        <v>229</v>
      </c>
      <c r="E161" s="23" t="s">
        <v>30</v>
      </c>
      <c r="F161" s="25">
        <v>43769</v>
      </c>
    </row>
    <row r="162" spans="1:6" x14ac:dyDescent="0.25">
      <c r="A162" s="12">
        <v>99</v>
      </c>
      <c r="B162" s="23" t="s">
        <v>49</v>
      </c>
      <c r="C162" s="23" t="s">
        <v>230</v>
      </c>
      <c r="D162" s="24" t="s">
        <v>231</v>
      </c>
      <c r="E162" s="23" t="s">
        <v>30</v>
      </c>
      <c r="F162" s="25">
        <v>43679</v>
      </c>
    </row>
    <row r="163" spans="1:6" x14ac:dyDescent="0.25">
      <c r="A163" s="12">
        <v>100</v>
      </c>
      <c r="B163" s="23" t="s">
        <v>240</v>
      </c>
      <c r="C163" s="23" t="s">
        <v>7</v>
      </c>
      <c r="D163" s="24" t="s">
        <v>232</v>
      </c>
      <c r="E163" s="23" t="s">
        <v>99</v>
      </c>
      <c r="F163" s="25">
        <v>43707</v>
      </c>
    </row>
    <row r="164" spans="1:6" x14ac:dyDescent="0.25">
      <c r="A164" s="38">
        <v>101</v>
      </c>
      <c r="B164" s="23" t="s">
        <v>240</v>
      </c>
      <c r="C164" s="23" t="s">
        <v>158</v>
      </c>
      <c r="D164" s="24" t="s">
        <v>233</v>
      </c>
      <c r="E164" s="23" t="s">
        <v>99</v>
      </c>
      <c r="F164" s="25">
        <v>43517</v>
      </c>
    </row>
    <row r="165" spans="1:6" x14ac:dyDescent="0.25">
      <c r="A165" s="12">
        <v>102</v>
      </c>
      <c r="B165" s="23" t="s">
        <v>240</v>
      </c>
      <c r="C165" s="23" t="s">
        <v>234</v>
      </c>
      <c r="D165" s="24" t="s">
        <v>235</v>
      </c>
      <c r="E165" s="23" t="s">
        <v>10</v>
      </c>
      <c r="F165" s="25">
        <v>43659</v>
      </c>
    </row>
    <row r="166" spans="1:6" x14ac:dyDescent="0.25">
      <c r="A166" s="12">
        <v>103</v>
      </c>
      <c r="B166" s="23" t="s">
        <v>240</v>
      </c>
      <c r="C166" s="23" t="s">
        <v>234</v>
      </c>
      <c r="D166" s="24" t="s">
        <v>236</v>
      </c>
      <c r="E166" s="23" t="s">
        <v>237</v>
      </c>
      <c r="F166" s="25">
        <v>43538</v>
      </c>
    </row>
    <row r="167" spans="1:6" x14ac:dyDescent="0.25">
      <c r="A167" s="12">
        <v>104</v>
      </c>
      <c r="B167" s="23" t="s">
        <v>240</v>
      </c>
      <c r="C167" s="23" t="s">
        <v>234</v>
      </c>
      <c r="D167" s="24" t="s">
        <v>238</v>
      </c>
      <c r="E167" s="23" t="s">
        <v>237</v>
      </c>
      <c r="F167" s="25">
        <v>43538</v>
      </c>
    </row>
    <row r="168" spans="1:6" x14ac:dyDescent="0.25">
      <c r="A168" s="12">
        <v>105</v>
      </c>
      <c r="B168" s="23" t="s">
        <v>240</v>
      </c>
      <c r="C168" s="23" t="s">
        <v>234</v>
      </c>
      <c r="D168" s="24" t="s">
        <v>239</v>
      </c>
      <c r="E168" s="23" t="s">
        <v>10</v>
      </c>
      <c r="F168" s="25">
        <v>43659</v>
      </c>
    </row>
    <row r="169" spans="1:6" x14ac:dyDescent="0.25">
      <c r="A169" s="12">
        <v>106</v>
      </c>
      <c r="B169" s="23" t="s">
        <v>56</v>
      </c>
      <c r="C169" s="23" t="s">
        <v>55</v>
      </c>
      <c r="D169" s="24" t="s">
        <v>241</v>
      </c>
      <c r="E169" s="23">
        <v>10</v>
      </c>
      <c r="F169" s="25">
        <v>43700</v>
      </c>
    </row>
    <row r="170" spans="1:6" x14ac:dyDescent="0.25">
      <c r="A170" s="12">
        <v>107</v>
      </c>
      <c r="B170" s="23" t="s">
        <v>56</v>
      </c>
      <c r="C170" s="23" t="s">
        <v>9</v>
      </c>
      <c r="D170" s="24" t="s">
        <v>242</v>
      </c>
      <c r="E170" s="23">
        <v>1</v>
      </c>
      <c r="F170" s="25">
        <v>43700</v>
      </c>
    </row>
    <row r="171" spans="1:6" x14ac:dyDescent="0.25">
      <c r="A171" s="12">
        <v>108</v>
      </c>
      <c r="B171" s="23" t="s">
        <v>56</v>
      </c>
      <c r="C171" s="23" t="s">
        <v>9</v>
      </c>
      <c r="D171" s="24" t="s">
        <v>243</v>
      </c>
      <c r="E171" s="23">
        <v>1</v>
      </c>
      <c r="F171" s="25">
        <v>43700</v>
      </c>
    </row>
    <row r="172" spans="1:6" x14ac:dyDescent="0.25">
      <c r="A172" s="12">
        <v>109</v>
      </c>
      <c r="B172" s="23" t="s">
        <v>56</v>
      </c>
      <c r="C172" s="23" t="s">
        <v>9</v>
      </c>
      <c r="D172" s="24" t="s">
        <v>244</v>
      </c>
      <c r="E172" s="23">
        <v>1</v>
      </c>
      <c r="F172" s="26" t="s">
        <v>245</v>
      </c>
    </row>
    <row r="173" spans="1:6" x14ac:dyDescent="0.25">
      <c r="A173" s="12">
        <v>110</v>
      </c>
      <c r="B173" s="23" t="s">
        <v>56</v>
      </c>
      <c r="C173" s="23" t="s">
        <v>246</v>
      </c>
      <c r="D173" s="24" t="s">
        <v>247</v>
      </c>
      <c r="E173" s="23">
        <v>2</v>
      </c>
      <c r="F173" s="25">
        <v>43789</v>
      </c>
    </row>
    <row r="174" spans="1:6" x14ac:dyDescent="0.25">
      <c r="A174" s="12">
        <v>111</v>
      </c>
      <c r="B174" s="23" t="s">
        <v>56</v>
      </c>
      <c r="C174" s="23" t="s">
        <v>246</v>
      </c>
      <c r="D174" s="24" t="s">
        <v>248</v>
      </c>
      <c r="E174" s="23">
        <v>5</v>
      </c>
      <c r="F174" s="25">
        <v>43477</v>
      </c>
    </row>
    <row r="175" spans="1:6" x14ac:dyDescent="0.25">
      <c r="A175" s="12">
        <v>112</v>
      </c>
      <c r="B175" s="23" t="s">
        <v>56</v>
      </c>
      <c r="C175" s="23" t="s">
        <v>9</v>
      </c>
      <c r="D175" s="24" t="s">
        <v>249</v>
      </c>
      <c r="E175" s="23">
        <v>5</v>
      </c>
      <c r="F175" s="25">
        <v>43700</v>
      </c>
    </row>
    <row r="176" spans="1:6" x14ac:dyDescent="0.25">
      <c r="A176" s="12">
        <v>113</v>
      </c>
      <c r="B176" s="23" t="s">
        <v>56</v>
      </c>
      <c r="C176" s="23" t="s">
        <v>9</v>
      </c>
      <c r="D176" s="24" t="s">
        <v>250</v>
      </c>
      <c r="E176" s="23">
        <v>1</v>
      </c>
      <c r="F176" s="26" t="s">
        <v>245</v>
      </c>
    </row>
    <row r="177" spans="1:6" x14ac:dyDescent="0.25">
      <c r="A177" s="12">
        <v>114</v>
      </c>
      <c r="B177" s="23" t="s">
        <v>56</v>
      </c>
      <c r="C177" s="23" t="s">
        <v>246</v>
      </c>
      <c r="D177" s="24" t="s">
        <v>251</v>
      </c>
      <c r="E177" s="23">
        <v>5</v>
      </c>
      <c r="F177" s="25">
        <v>43665</v>
      </c>
    </row>
    <row r="178" spans="1:6" x14ac:dyDescent="0.25">
      <c r="A178" s="12">
        <v>115</v>
      </c>
      <c r="B178" s="23" t="s">
        <v>56</v>
      </c>
      <c r="C178" s="23" t="s">
        <v>246</v>
      </c>
      <c r="D178" s="24" t="s">
        <v>252</v>
      </c>
      <c r="E178" s="23">
        <v>5</v>
      </c>
      <c r="F178" s="25">
        <v>43789</v>
      </c>
    </row>
    <row r="179" spans="1:6" x14ac:dyDescent="0.25">
      <c r="A179" s="12">
        <v>116</v>
      </c>
      <c r="B179" s="23" t="s">
        <v>56</v>
      </c>
      <c r="C179" s="23" t="s">
        <v>246</v>
      </c>
      <c r="D179" s="24" t="s">
        <v>253</v>
      </c>
      <c r="E179" s="23">
        <v>5</v>
      </c>
      <c r="F179" s="25">
        <v>43789</v>
      </c>
    </row>
    <row r="180" spans="1:6" x14ac:dyDescent="0.25">
      <c r="A180" s="12">
        <v>117</v>
      </c>
      <c r="B180" s="23" t="s">
        <v>56</v>
      </c>
      <c r="C180" s="23" t="s">
        <v>246</v>
      </c>
      <c r="D180" s="24" t="s">
        <v>254</v>
      </c>
      <c r="E180" s="23">
        <v>3.2</v>
      </c>
      <c r="F180" s="26" t="s">
        <v>255</v>
      </c>
    </row>
    <row r="181" spans="1:6" x14ac:dyDescent="0.25">
      <c r="A181" s="12">
        <v>118</v>
      </c>
      <c r="B181" s="23" t="s">
        <v>56</v>
      </c>
      <c r="C181" s="23" t="s">
        <v>246</v>
      </c>
      <c r="D181" s="24" t="s">
        <v>256</v>
      </c>
      <c r="E181" s="23">
        <v>2</v>
      </c>
      <c r="F181" s="25">
        <v>43789</v>
      </c>
    </row>
    <row r="182" spans="1:6" x14ac:dyDescent="0.25">
      <c r="A182" s="12">
        <v>119</v>
      </c>
      <c r="B182" s="23" t="s">
        <v>56</v>
      </c>
      <c r="C182" s="23" t="s">
        <v>246</v>
      </c>
      <c r="D182" s="24" t="s">
        <v>257</v>
      </c>
      <c r="E182" s="23">
        <v>5</v>
      </c>
      <c r="F182" s="25">
        <v>43789</v>
      </c>
    </row>
    <row r="183" spans="1:6" x14ac:dyDescent="0.25">
      <c r="A183" s="12">
        <v>120</v>
      </c>
      <c r="B183" s="23" t="s">
        <v>56</v>
      </c>
      <c r="C183" s="23" t="s">
        <v>246</v>
      </c>
      <c r="D183" s="24" t="s">
        <v>258</v>
      </c>
      <c r="E183" s="23">
        <v>5</v>
      </c>
      <c r="F183" s="25">
        <v>43789</v>
      </c>
    </row>
    <row r="184" spans="1:6" x14ac:dyDescent="0.25">
      <c r="A184" s="12">
        <v>121</v>
      </c>
      <c r="B184" s="23" t="s">
        <v>56</v>
      </c>
      <c r="C184" s="23" t="s">
        <v>246</v>
      </c>
      <c r="D184" s="24" t="s">
        <v>259</v>
      </c>
      <c r="E184" s="23">
        <v>5</v>
      </c>
      <c r="F184" s="25">
        <v>43789</v>
      </c>
    </row>
    <row r="185" spans="1:6" x14ac:dyDescent="0.25">
      <c r="A185" s="12">
        <v>122</v>
      </c>
      <c r="B185" s="23" t="s">
        <v>56</v>
      </c>
      <c r="C185" s="23" t="s">
        <v>9</v>
      </c>
      <c r="D185" s="24" t="s">
        <v>260</v>
      </c>
      <c r="E185" s="23">
        <v>1</v>
      </c>
      <c r="F185" s="26" t="s">
        <v>261</v>
      </c>
    </row>
    <row r="186" spans="1:6" x14ac:dyDescent="0.25">
      <c r="A186" s="12">
        <v>123</v>
      </c>
      <c r="B186" s="23" t="s">
        <v>56</v>
      </c>
      <c r="C186" s="23" t="s">
        <v>246</v>
      </c>
      <c r="D186" s="24" t="s">
        <v>262</v>
      </c>
      <c r="E186" s="23">
        <v>2</v>
      </c>
      <c r="F186" s="25">
        <v>43665</v>
      </c>
    </row>
    <row r="187" spans="1:6" x14ac:dyDescent="0.25">
      <c r="A187" s="12">
        <v>124</v>
      </c>
      <c r="B187" s="23" t="s">
        <v>56</v>
      </c>
      <c r="C187" s="23" t="s">
        <v>246</v>
      </c>
      <c r="D187" s="24" t="s">
        <v>263</v>
      </c>
      <c r="E187" s="23">
        <v>1</v>
      </c>
      <c r="F187" s="25">
        <v>43789</v>
      </c>
    </row>
    <row r="188" spans="1:6" x14ac:dyDescent="0.25">
      <c r="A188" s="12">
        <v>125</v>
      </c>
      <c r="B188" s="23" t="s">
        <v>56</v>
      </c>
      <c r="C188" s="23" t="s">
        <v>264</v>
      </c>
      <c r="D188" s="24" t="s">
        <v>265</v>
      </c>
      <c r="E188" s="23">
        <v>3</v>
      </c>
      <c r="F188" s="26" t="s">
        <v>255</v>
      </c>
    </row>
    <row r="189" spans="1:6" x14ac:dyDescent="0.25">
      <c r="A189" s="12">
        <v>126</v>
      </c>
      <c r="B189" s="23" t="s">
        <v>56</v>
      </c>
      <c r="C189" s="23" t="s">
        <v>246</v>
      </c>
      <c r="D189" s="24" t="s">
        <v>266</v>
      </c>
      <c r="E189" s="23">
        <v>3.2</v>
      </c>
      <c r="F189" s="25">
        <v>43665</v>
      </c>
    </row>
    <row r="190" spans="1:6" x14ac:dyDescent="0.25">
      <c r="A190" s="12">
        <v>127</v>
      </c>
      <c r="B190" s="23" t="s">
        <v>56</v>
      </c>
      <c r="C190" s="23" t="s">
        <v>246</v>
      </c>
      <c r="D190" s="24" t="s">
        <v>267</v>
      </c>
      <c r="E190" s="23">
        <v>2</v>
      </c>
      <c r="F190" s="25">
        <v>43665</v>
      </c>
    </row>
    <row r="191" spans="1:6" x14ac:dyDescent="0.25">
      <c r="A191" s="12">
        <v>128</v>
      </c>
      <c r="B191" s="23" t="s">
        <v>56</v>
      </c>
      <c r="C191" s="23" t="s">
        <v>246</v>
      </c>
      <c r="D191" s="24" t="s">
        <v>268</v>
      </c>
      <c r="E191" s="23">
        <v>2</v>
      </c>
      <c r="F191" s="25">
        <v>43789</v>
      </c>
    </row>
    <row r="192" spans="1:6" x14ac:dyDescent="0.25">
      <c r="A192" s="12">
        <v>129</v>
      </c>
      <c r="B192" s="23" t="s">
        <v>56</v>
      </c>
      <c r="C192" s="23" t="s">
        <v>246</v>
      </c>
      <c r="D192" s="24" t="s">
        <v>269</v>
      </c>
      <c r="E192" s="23">
        <v>3.2</v>
      </c>
      <c r="F192" s="25">
        <v>43796</v>
      </c>
    </row>
    <row r="193" spans="1:6" x14ac:dyDescent="0.25">
      <c r="A193" s="12">
        <v>130</v>
      </c>
      <c r="B193" s="23" t="s">
        <v>56</v>
      </c>
      <c r="C193" s="23" t="s">
        <v>270</v>
      </c>
      <c r="D193" s="24" t="s">
        <v>271</v>
      </c>
      <c r="E193" s="23">
        <v>0.23</v>
      </c>
      <c r="F193" s="26" t="s">
        <v>272</v>
      </c>
    </row>
    <row r="194" spans="1:6" x14ac:dyDescent="0.25">
      <c r="A194" s="12">
        <v>131</v>
      </c>
      <c r="B194" s="23" t="s">
        <v>95</v>
      </c>
      <c r="C194" s="23" t="s">
        <v>273</v>
      </c>
      <c r="D194" s="24" t="s">
        <v>274</v>
      </c>
      <c r="E194" s="23" t="s">
        <v>72</v>
      </c>
      <c r="F194" s="25">
        <v>43491</v>
      </c>
    </row>
    <row r="195" spans="1:6" x14ac:dyDescent="0.25">
      <c r="A195" s="12">
        <v>132</v>
      </c>
      <c r="B195" s="23" t="s">
        <v>95</v>
      </c>
      <c r="C195" s="23" t="s">
        <v>275</v>
      </c>
      <c r="D195" s="24" t="s">
        <v>276</v>
      </c>
      <c r="E195" s="23" t="s">
        <v>74</v>
      </c>
      <c r="F195" s="25">
        <v>43491</v>
      </c>
    </row>
    <row r="196" spans="1:6" x14ac:dyDescent="0.25">
      <c r="A196" s="12">
        <v>133</v>
      </c>
      <c r="B196" s="23" t="s">
        <v>95</v>
      </c>
      <c r="C196" s="23" t="s">
        <v>273</v>
      </c>
      <c r="D196" s="24" t="s">
        <v>277</v>
      </c>
      <c r="E196" s="23" t="s">
        <v>72</v>
      </c>
      <c r="F196" s="25">
        <v>43589</v>
      </c>
    </row>
    <row r="197" spans="1:6" x14ac:dyDescent="0.25">
      <c r="A197" s="12">
        <v>134</v>
      </c>
      <c r="B197" s="23" t="s">
        <v>95</v>
      </c>
      <c r="C197" s="23" t="s">
        <v>273</v>
      </c>
      <c r="D197" s="24" t="s">
        <v>278</v>
      </c>
      <c r="E197" s="23" t="s">
        <v>72</v>
      </c>
      <c r="F197" s="25">
        <v>43589</v>
      </c>
    </row>
    <row r="198" spans="1:6" x14ac:dyDescent="0.25">
      <c r="A198" s="12">
        <v>135</v>
      </c>
      <c r="B198" s="23" t="s">
        <v>95</v>
      </c>
      <c r="C198" s="23" t="s">
        <v>273</v>
      </c>
      <c r="D198" s="24" t="s">
        <v>279</v>
      </c>
      <c r="E198" s="23" t="s">
        <v>72</v>
      </c>
      <c r="F198" s="25">
        <v>43589</v>
      </c>
    </row>
    <row r="199" spans="1:6" x14ac:dyDescent="0.25">
      <c r="A199" s="12">
        <v>136</v>
      </c>
      <c r="B199" s="23" t="s">
        <v>95</v>
      </c>
      <c r="C199" s="23" t="s">
        <v>273</v>
      </c>
      <c r="D199" s="24" t="s">
        <v>280</v>
      </c>
      <c r="E199" s="23" t="s">
        <v>72</v>
      </c>
      <c r="F199" s="25">
        <v>43589</v>
      </c>
    </row>
    <row r="200" spans="1:6" x14ac:dyDescent="0.25">
      <c r="A200" s="12">
        <v>137</v>
      </c>
      <c r="B200" s="23" t="s">
        <v>95</v>
      </c>
      <c r="C200" s="23" t="s">
        <v>273</v>
      </c>
      <c r="D200" s="24" t="s">
        <v>281</v>
      </c>
      <c r="E200" s="23" t="s">
        <v>72</v>
      </c>
      <c r="F200" s="25">
        <v>43589</v>
      </c>
    </row>
    <row r="201" spans="1:6" x14ac:dyDescent="0.25">
      <c r="A201" s="12">
        <v>138</v>
      </c>
      <c r="B201" s="23" t="s">
        <v>95</v>
      </c>
      <c r="C201" s="23" t="s">
        <v>273</v>
      </c>
      <c r="D201" s="24" t="s">
        <v>282</v>
      </c>
      <c r="E201" s="23" t="s">
        <v>72</v>
      </c>
      <c r="F201" s="25">
        <v>43589</v>
      </c>
    </row>
    <row r="202" spans="1:6" x14ac:dyDescent="0.25">
      <c r="A202" s="12">
        <v>139</v>
      </c>
      <c r="B202" s="23" t="s">
        <v>95</v>
      </c>
      <c r="C202" s="23" t="s">
        <v>273</v>
      </c>
      <c r="D202" s="24" t="s">
        <v>283</v>
      </c>
      <c r="E202" s="23" t="s">
        <v>72</v>
      </c>
      <c r="F202" s="25">
        <v>43589</v>
      </c>
    </row>
    <row r="203" spans="1:6" x14ac:dyDescent="0.25">
      <c r="A203" s="12">
        <v>140</v>
      </c>
      <c r="B203" s="23" t="s">
        <v>95</v>
      </c>
      <c r="C203" s="23" t="s">
        <v>273</v>
      </c>
      <c r="D203" s="24" t="s">
        <v>284</v>
      </c>
      <c r="E203" s="23" t="s">
        <v>72</v>
      </c>
      <c r="F203" s="25">
        <v>43589</v>
      </c>
    </row>
    <row r="204" spans="1:6" x14ac:dyDescent="0.25">
      <c r="A204" s="12">
        <v>141</v>
      </c>
      <c r="B204" s="23" t="s">
        <v>95</v>
      </c>
      <c r="C204" s="23" t="s">
        <v>273</v>
      </c>
      <c r="D204" s="24" t="s">
        <v>285</v>
      </c>
      <c r="E204" s="23" t="s">
        <v>72</v>
      </c>
      <c r="F204" s="25">
        <v>43589</v>
      </c>
    </row>
    <row r="205" spans="1:6" x14ac:dyDescent="0.25">
      <c r="A205" s="12">
        <v>142</v>
      </c>
      <c r="B205" s="23" t="s">
        <v>95</v>
      </c>
      <c r="C205" s="23" t="s">
        <v>273</v>
      </c>
      <c r="D205" s="24" t="s">
        <v>286</v>
      </c>
      <c r="E205" s="23" t="s">
        <v>72</v>
      </c>
      <c r="F205" s="25">
        <v>43589</v>
      </c>
    </row>
    <row r="206" spans="1:6" x14ac:dyDescent="0.25">
      <c r="A206" s="12">
        <v>143</v>
      </c>
      <c r="B206" s="23" t="s">
        <v>95</v>
      </c>
      <c r="C206" s="23" t="s">
        <v>273</v>
      </c>
      <c r="D206" s="24" t="s">
        <v>287</v>
      </c>
      <c r="E206" s="23" t="s">
        <v>72</v>
      </c>
      <c r="F206" s="25">
        <v>43589</v>
      </c>
    </row>
    <row r="207" spans="1:6" x14ac:dyDescent="0.25">
      <c r="A207" s="12">
        <v>144</v>
      </c>
      <c r="B207" s="23" t="s">
        <v>95</v>
      </c>
      <c r="C207" s="23" t="s">
        <v>273</v>
      </c>
      <c r="D207" s="24" t="s">
        <v>288</v>
      </c>
      <c r="E207" s="23" t="s">
        <v>72</v>
      </c>
      <c r="F207" s="25">
        <v>43589</v>
      </c>
    </row>
    <row r="208" spans="1:6" x14ac:dyDescent="0.25">
      <c r="A208" s="12">
        <v>145</v>
      </c>
      <c r="B208" s="23" t="s">
        <v>95</v>
      </c>
      <c r="C208" s="23" t="s">
        <v>273</v>
      </c>
      <c r="D208" s="24" t="s">
        <v>289</v>
      </c>
      <c r="E208" s="23" t="s">
        <v>72</v>
      </c>
      <c r="F208" s="25">
        <v>43589</v>
      </c>
    </row>
    <row r="209" spans="1:6" x14ac:dyDescent="0.25">
      <c r="A209" s="12">
        <v>146</v>
      </c>
      <c r="B209" s="23" t="s">
        <v>95</v>
      </c>
      <c r="C209" s="23" t="s">
        <v>275</v>
      </c>
      <c r="D209" s="24" t="s">
        <v>290</v>
      </c>
      <c r="E209" s="23" t="s">
        <v>74</v>
      </c>
      <c r="F209" s="25">
        <v>43589</v>
      </c>
    </row>
    <row r="210" spans="1:6" x14ac:dyDescent="0.25">
      <c r="A210" s="12">
        <v>147</v>
      </c>
      <c r="B210" s="23" t="s">
        <v>95</v>
      </c>
      <c r="C210" s="23" t="s">
        <v>273</v>
      </c>
      <c r="D210" s="24" t="s">
        <v>291</v>
      </c>
      <c r="E210" s="23" t="s">
        <v>72</v>
      </c>
      <c r="F210" s="25">
        <v>43810</v>
      </c>
    </row>
    <row r="211" spans="1:6" x14ac:dyDescent="0.25">
      <c r="A211" s="12">
        <v>148</v>
      </c>
      <c r="B211" s="23" t="s">
        <v>95</v>
      </c>
      <c r="C211" s="23" t="s">
        <v>273</v>
      </c>
      <c r="D211" s="24" t="s">
        <v>292</v>
      </c>
      <c r="E211" s="23" t="s">
        <v>72</v>
      </c>
      <c r="F211" s="25">
        <v>43810</v>
      </c>
    </row>
    <row r="212" spans="1:6" x14ac:dyDescent="0.25">
      <c r="A212" s="12">
        <v>149</v>
      </c>
      <c r="B212" s="23" t="s">
        <v>95</v>
      </c>
      <c r="C212" s="23" t="s">
        <v>273</v>
      </c>
      <c r="D212" s="24" t="s">
        <v>293</v>
      </c>
      <c r="E212" s="23" t="s">
        <v>72</v>
      </c>
      <c r="F212" s="25">
        <v>43810</v>
      </c>
    </row>
    <row r="213" spans="1:6" x14ac:dyDescent="0.25">
      <c r="A213" s="12">
        <v>150</v>
      </c>
      <c r="B213" s="23" t="s">
        <v>95</v>
      </c>
      <c r="C213" s="23" t="s">
        <v>273</v>
      </c>
      <c r="D213" s="24" t="s">
        <v>294</v>
      </c>
      <c r="E213" s="23" t="s">
        <v>72</v>
      </c>
      <c r="F213" s="25">
        <v>43810</v>
      </c>
    </row>
    <row r="214" spans="1:6" x14ac:dyDescent="0.25">
      <c r="A214" s="12">
        <v>151</v>
      </c>
      <c r="B214" s="23" t="s">
        <v>95</v>
      </c>
      <c r="C214" s="23" t="s">
        <v>273</v>
      </c>
      <c r="D214" s="24" t="s">
        <v>295</v>
      </c>
      <c r="E214" s="23" t="s">
        <v>72</v>
      </c>
      <c r="F214" s="25">
        <v>43810</v>
      </c>
    </row>
    <row r="215" spans="1:6" x14ac:dyDescent="0.25">
      <c r="A215" s="12">
        <v>152</v>
      </c>
      <c r="B215" s="23" t="s">
        <v>95</v>
      </c>
      <c r="C215" s="23" t="s">
        <v>273</v>
      </c>
      <c r="D215" s="24" t="s">
        <v>296</v>
      </c>
      <c r="E215" s="23" t="s">
        <v>72</v>
      </c>
      <c r="F215" s="25">
        <v>43810</v>
      </c>
    </row>
    <row r="216" spans="1:6" x14ac:dyDescent="0.25">
      <c r="A216" s="12">
        <v>153</v>
      </c>
      <c r="B216" s="23" t="s">
        <v>95</v>
      </c>
      <c r="C216" s="23" t="s">
        <v>273</v>
      </c>
      <c r="D216" s="24" t="s">
        <v>297</v>
      </c>
      <c r="E216" s="23" t="s">
        <v>72</v>
      </c>
      <c r="F216" s="25">
        <v>43810</v>
      </c>
    </row>
    <row r="217" spans="1:6" x14ac:dyDescent="0.25">
      <c r="A217" s="12">
        <v>154</v>
      </c>
      <c r="B217" s="23" t="s">
        <v>95</v>
      </c>
      <c r="C217" s="23" t="s">
        <v>273</v>
      </c>
      <c r="D217" s="24" t="s">
        <v>298</v>
      </c>
      <c r="E217" s="23" t="s">
        <v>72</v>
      </c>
      <c r="F217" s="25">
        <v>43810</v>
      </c>
    </row>
    <row r="218" spans="1:6" x14ac:dyDescent="0.25">
      <c r="A218" s="12">
        <v>155</v>
      </c>
      <c r="B218" s="23" t="s">
        <v>95</v>
      </c>
      <c r="C218" s="23" t="s">
        <v>273</v>
      </c>
      <c r="D218" s="24" t="s">
        <v>299</v>
      </c>
      <c r="E218" s="23" t="s">
        <v>72</v>
      </c>
      <c r="F218" s="25">
        <v>43810</v>
      </c>
    </row>
    <row r="219" spans="1:6" x14ac:dyDescent="0.25">
      <c r="A219" s="12">
        <v>156</v>
      </c>
      <c r="B219" s="23" t="s">
        <v>95</v>
      </c>
      <c r="C219" s="23" t="s">
        <v>273</v>
      </c>
      <c r="D219" s="24" t="s">
        <v>300</v>
      </c>
      <c r="E219" s="23" t="s">
        <v>72</v>
      </c>
      <c r="F219" s="25">
        <v>43810</v>
      </c>
    </row>
    <row r="220" spans="1:6" x14ac:dyDescent="0.25">
      <c r="A220" s="12">
        <v>157</v>
      </c>
      <c r="B220" s="23" t="s">
        <v>95</v>
      </c>
      <c r="C220" s="23" t="s">
        <v>273</v>
      </c>
      <c r="D220" s="24" t="s">
        <v>301</v>
      </c>
      <c r="E220" s="23" t="s">
        <v>72</v>
      </c>
      <c r="F220" s="25">
        <v>43810</v>
      </c>
    </row>
    <row r="221" spans="1:6" x14ac:dyDescent="0.25">
      <c r="A221" s="12">
        <v>158</v>
      </c>
      <c r="B221" s="23" t="s">
        <v>95</v>
      </c>
      <c r="C221" s="23" t="s">
        <v>275</v>
      </c>
      <c r="D221" s="24" t="s">
        <v>302</v>
      </c>
      <c r="E221" s="23" t="s">
        <v>74</v>
      </c>
      <c r="F221" s="25">
        <v>43810</v>
      </c>
    </row>
    <row r="222" spans="1:6" x14ac:dyDescent="0.25">
      <c r="A222" s="12">
        <v>159</v>
      </c>
      <c r="B222" s="23" t="s">
        <v>95</v>
      </c>
      <c r="C222" s="23" t="s">
        <v>303</v>
      </c>
      <c r="D222" s="24" t="s">
        <v>304</v>
      </c>
      <c r="E222" s="23" t="s">
        <v>305</v>
      </c>
      <c r="F222" s="25">
        <v>43810</v>
      </c>
    </row>
    <row r="223" spans="1:6" x14ac:dyDescent="0.25">
      <c r="A223" s="12">
        <v>160</v>
      </c>
      <c r="B223" s="23" t="s">
        <v>95</v>
      </c>
      <c r="C223" s="23" t="s">
        <v>306</v>
      </c>
      <c r="D223" s="24" t="s">
        <v>307</v>
      </c>
      <c r="E223" s="23" t="s">
        <v>305</v>
      </c>
      <c r="F223" s="25">
        <v>43810</v>
      </c>
    </row>
    <row r="224" spans="1:6" x14ac:dyDescent="0.25">
      <c r="A224" s="12">
        <v>161</v>
      </c>
      <c r="B224" s="23" t="s">
        <v>95</v>
      </c>
      <c r="C224" s="23" t="s">
        <v>275</v>
      </c>
      <c r="D224" s="24" t="s">
        <v>308</v>
      </c>
      <c r="E224" s="23" t="s">
        <v>84</v>
      </c>
      <c r="F224" s="25">
        <v>43810</v>
      </c>
    </row>
    <row r="225" spans="1:6" x14ac:dyDescent="0.25">
      <c r="A225" s="12">
        <v>162</v>
      </c>
      <c r="B225" s="23" t="s">
        <v>95</v>
      </c>
      <c r="C225" s="23" t="s">
        <v>303</v>
      </c>
      <c r="D225" s="24" t="s">
        <v>309</v>
      </c>
      <c r="E225" s="23" t="s">
        <v>305</v>
      </c>
      <c r="F225" s="25">
        <v>43810</v>
      </c>
    </row>
    <row r="226" spans="1:6" x14ac:dyDescent="0.25">
      <c r="A226" s="12">
        <v>163</v>
      </c>
      <c r="B226" s="23" t="s">
        <v>95</v>
      </c>
      <c r="C226" s="23" t="s">
        <v>306</v>
      </c>
      <c r="D226" s="24" t="s">
        <v>310</v>
      </c>
      <c r="E226" s="23" t="s">
        <v>305</v>
      </c>
      <c r="F226" s="25">
        <v>43810</v>
      </c>
    </row>
    <row r="227" spans="1:6" x14ac:dyDescent="0.25">
      <c r="A227" s="12">
        <v>164</v>
      </c>
      <c r="B227" s="23" t="s">
        <v>95</v>
      </c>
      <c r="C227" s="23" t="s">
        <v>275</v>
      </c>
      <c r="D227" s="24" t="s">
        <v>311</v>
      </c>
      <c r="E227" s="23" t="s">
        <v>312</v>
      </c>
      <c r="F227" s="25">
        <v>43810</v>
      </c>
    </row>
    <row r="228" spans="1:6" x14ac:dyDescent="0.25">
      <c r="A228" s="12">
        <v>165</v>
      </c>
      <c r="B228" s="23" t="s">
        <v>95</v>
      </c>
      <c r="C228" s="23" t="s">
        <v>70</v>
      </c>
      <c r="D228" s="24" t="s">
        <v>313</v>
      </c>
      <c r="E228" s="23" t="s">
        <v>72</v>
      </c>
      <c r="F228" s="25">
        <v>43481</v>
      </c>
    </row>
    <row r="229" spans="1:6" x14ac:dyDescent="0.25">
      <c r="A229" s="12">
        <v>166</v>
      </c>
      <c r="B229" s="23" t="s">
        <v>95</v>
      </c>
      <c r="C229" s="23" t="s">
        <v>70</v>
      </c>
      <c r="D229" s="24" t="s">
        <v>314</v>
      </c>
      <c r="E229" s="23" t="s">
        <v>74</v>
      </c>
      <c r="F229" s="25">
        <v>43481</v>
      </c>
    </row>
    <row r="230" spans="1:6" x14ac:dyDescent="0.25">
      <c r="A230" s="12">
        <v>167</v>
      </c>
      <c r="B230" s="23" t="s">
        <v>95</v>
      </c>
      <c r="C230" s="23" t="s">
        <v>70</v>
      </c>
      <c r="D230" s="24" t="s">
        <v>315</v>
      </c>
      <c r="E230" s="23" t="s">
        <v>74</v>
      </c>
      <c r="F230" s="25">
        <v>43481</v>
      </c>
    </row>
    <row r="231" spans="1:6" x14ac:dyDescent="0.25">
      <c r="A231" s="12">
        <v>168</v>
      </c>
      <c r="B231" s="23" t="s">
        <v>95</v>
      </c>
      <c r="C231" s="23" t="s">
        <v>70</v>
      </c>
      <c r="D231" s="24" t="s">
        <v>316</v>
      </c>
      <c r="E231" s="23" t="s">
        <v>74</v>
      </c>
      <c r="F231" s="25">
        <v>43481</v>
      </c>
    </row>
    <row r="232" spans="1:6" x14ac:dyDescent="0.25">
      <c r="A232" s="12">
        <v>169</v>
      </c>
      <c r="B232" s="23" t="s">
        <v>95</v>
      </c>
      <c r="C232" s="23" t="s">
        <v>70</v>
      </c>
      <c r="D232" s="24" t="s">
        <v>317</v>
      </c>
      <c r="E232" s="23" t="s">
        <v>74</v>
      </c>
      <c r="F232" s="25">
        <v>43481</v>
      </c>
    </row>
    <row r="233" spans="1:6" x14ac:dyDescent="0.25">
      <c r="A233" s="12">
        <v>170</v>
      </c>
      <c r="B233" s="23" t="s">
        <v>95</v>
      </c>
      <c r="C233" s="23" t="s">
        <v>70</v>
      </c>
      <c r="D233" s="24" t="s">
        <v>318</v>
      </c>
      <c r="E233" s="23" t="s">
        <v>74</v>
      </c>
      <c r="F233" s="25">
        <v>43481</v>
      </c>
    </row>
    <row r="234" spans="1:6" x14ac:dyDescent="0.25">
      <c r="A234" s="12">
        <v>171</v>
      </c>
      <c r="B234" s="23" t="s">
        <v>95</v>
      </c>
      <c r="C234" s="23" t="s">
        <v>70</v>
      </c>
      <c r="D234" s="24" t="s">
        <v>89</v>
      </c>
      <c r="E234" s="23" t="s">
        <v>74</v>
      </c>
      <c r="F234" s="25">
        <v>43481</v>
      </c>
    </row>
    <row r="235" spans="1:6" x14ac:dyDescent="0.25">
      <c r="A235" s="12">
        <v>172</v>
      </c>
      <c r="B235" s="23" t="s">
        <v>95</v>
      </c>
      <c r="C235" s="23" t="s">
        <v>70</v>
      </c>
      <c r="D235" s="24" t="s">
        <v>90</v>
      </c>
      <c r="E235" s="23" t="s">
        <v>74</v>
      </c>
      <c r="F235" s="25">
        <v>43481</v>
      </c>
    </row>
    <row r="236" spans="1:6" x14ac:dyDescent="0.25">
      <c r="A236" s="12">
        <v>173</v>
      </c>
      <c r="B236" s="23" t="s">
        <v>95</v>
      </c>
      <c r="C236" s="23" t="s">
        <v>70</v>
      </c>
      <c r="D236" s="24" t="s">
        <v>92</v>
      </c>
      <c r="E236" s="23" t="s">
        <v>72</v>
      </c>
      <c r="F236" s="25">
        <v>43481</v>
      </c>
    </row>
    <row r="237" spans="1:6" x14ac:dyDescent="0.25">
      <c r="A237" s="12">
        <v>174</v>
      </c>
      <c r="B237" s="23" t="s">
        <v>95</v>
      </c>
      <c r="C237" s="23" t="s">
        <v>70</v>
      </c>
      <c r="D237" s="24" t="s">
        <v>91</v>
      </c>
      <c r="E237" s="23" t="s">
        <v>72</v>
      </c>
      <c r="F237" s="25">
        <v>43481</v>
      </c>
    </row>
    <row r="238" spans="1:6" x14ac:dyDescent="0.25">
      <c r="A238" s="12">
        <v>175</v>
      </c>
      <c r="B238" s="23" t="s">
        <v>95</v>
      </c>
      <c r="C238" s="23" t="s">
        <v>70</v>
      </c>
      <c r="D238" s="24" t="s">
        <v>71</v>
      </c>
      <c r="E238" s="23" t="s">
        <v>74</v>
      </c>
      <c r="F238" s="25">
        <v>43686</v>
      </c>
    </row>
    <row r="239" spans="1:6" x14ac:dyDescent="0.25">
      <c r="A239" s="12">
        <v>176</v>
      </c>
      <c r="B239" s="23" t="s">
        <v>95</v>
      </c>
      <c r="C239" s="23" t="s">
        <v>70</v>
      </c>
      <c r="D239" s="24" t="s">
        <v>73</v>
      </c>
      <c r="E239" s="23" t="s">
        <v>74</v>
      </c>
      <c r="F239" s="25">
        <v>43686</v>
      </c>
    </row>
    <row r="240" spans="1:6" x14ac:dyDescent="0.25">
      <c r="A240" s="12">
        <v>177</v>
      </c>
      <c r="B240" s="23" t="s">
        <v>95</v>
      </c>
      <c r="C240" s="23" t="s">
        <v>70</v>
      </c>
      <c r="D240" s="24" t="s">
        <v>75</v>
      </c>
      <c r="E240" s="23" t="s">
        <v>74</v>
      </c>
      <c r="F240" s="25">
        <v>43686</v>
      </c>
    </row>
    <row r="241" spans="1:6" x14ac:dyDescent="0.25">
      <c r="A241" s="12">
        <v>178</v>
      </c>
      <c r="B241" s="23" t="s">
        <v>95</v>
      </c>
      <c r="C241" s="23" t="s">
        <v>70</v>
      </c>
      <c r="D241" s="24" t="s">
        <v>76</v>
      </c>
      <c r="E241" s="23" t="s">
        <v>72</v>
      </c>
      <c r="F241" s="25">
        <v>43686</v>
      </c>
    </row>
    <row r="242" spans="1:6" x14ac:dyDescent="0.25">
      <c r="A242" s="12">
        <v>179</v>
      </c>
      <c r="B242" s="23" t="s">
        <v>95</v>
      </c>
      <c r="C242" s="23" t="s">
        <v>70</v>
      </c>
      <c r="D242" s="24" t="s">
        <v>78</v>
      </c>
      <c r="E242" s="23" t="s">
        <v>72</v>
      </c>
      <c r="F242" s="25">
        <v>43686</v>
      </c>
    </row>
    <row r="243" spans="1:6" x14ac:dyDescent="0.25">
      <c r="A243" s="12">
        <v>180</v>
      </c>
      <c r="B243" s="23" t="s">
        <v>95</v>
      </c>
      <c r="C243" s="23" t="s">
        <v>70</v>
      </c>
      <c r="D243" s="24" t="s">
        <v>77</v>
      </c>
      <c r="E243" s="23" t="s">
        <v>74</v>
      </c>
      <c r="F243" s="25">
        <v>43686</v>
      </c>
    </row>
    <row r="244" spans="1:6" x14ac:dyDescent="0.25">
      <c r="A244" s="12">
        <v>181</v>
      </c>
      <c r="B244" s="23" t="s">
        <v>95</v>
      </c>
      <c r="C244" s="23" t="s">
        <v>70</v>
      </c>
      <c r="D244" s="24" t="s">
        <v>79</v>
      </c>
      <c r="E244" s="23" t="s">
        <v>74</v>
      </c>
      <c r="F244" s="25">
        <v>43686</v>
      </c>
    </row>
    <row r="245" spans="1:6" x14ac:dyDescent="0.25">
      <c r="A245" s="12">
        <v>182</v>
      </c>
      <c r="B245" s="23" t="s">
        <v>95</v>
      </c>
      <c r="C245" s="23" t="s">
        <v>70</v>
      </c>
      <c r="D245" s="24" t="s">
        <v>80</v>
      </c>
      <c r="E245" s="23" t="s">
        <v>74</v>
      </c>
      <c r="F245" s="25">
        <v>43686</v>
      </c>
    </row>
    <row r="246" spans="1:6" x14ac:dyDescent="0.25">
      <c r="A246" s="12">
        <v>183</v>
      </c>
      <c r="B246" s="23" t="s">
        <v>95</v>
      </c>
      <c r="C246" s="23" t="s">
        <v>70</v>
      </c>
      <c r="D246" s="24" t="s">
        <v>81</v>
      </c>
      <c r="E246" s="23" t="s">
        <v>74</v>
      </c>
      <c r="F246" s="25">
        <v>43686</v>
      </c>
    </row>
    <row r="247" spans="1:6" x14ac:dyDescent="0.25">
      <c r="A247" s="12">
        <v>184</v>
      </c>
      <c r="B247" s="23" t="s">
        <v>95</v>
      </c>
      <c r="C247" s="23" t="s">
        <v>82</v>
      </c>
      <c r="D247" s="24" t="s">
        <v>83</v>
      </c>
      <c r="E247" s="23" t="s">
        <v>84</v>
      </c>
      <c r="F247" s="25">
        <v>43686</v>
      </c>
    </row>
    <row r="248" spans="1:6" x14ac:dyDescent="0.25">
      <c r="A248" s="12">
        <v>185</v>
      </c>
      <c r="B248" s="23" t="s">
        <v>95</v>
      </c>
      <c r="C248" s="23" t="s">
        <v>70</v>
      </c>
      <c r="D248" s="24" t="s">
        <v>319</v>
      </c>
      <c r="E248" s="23" t="s">
        <v>74</v>
      </c>
      <c r="F248" s="25">
        <v>43827</v>
      </c>
    </row>
    <row r="249" spans="1:6" x14ac:dyDescent="0.25">
      <c r="A249" s="12">
        <v>186</v>
      </c>
      <c r="B249" s="23" t="s">
        <v>95</v>
      </c>
      <c r="C249" s="23" t="s">
        <v>70</v>
      </c>
      <c r="D249" s="24" t="s">
        <v>320</v>
      </c>
      <c r="E249" s="23" t="s">
        <v>74</v>
      </c>
      <c r="F249" s="25">
        <v>43827</v>
      </c>
    </row>
    <row r="250" spans="1:6" x14ac:dyDescent="0.25">
      <c r="A250" s="12">
        <v>187</v>
      </c>
      <c r="B250" s="23" t="s">
        <v>95</v>
      </c>
      <c r="C250" s="23" t="s">
        <v>70</v>
      </c>
      <c r="D250" s="24" t="s">
        <v>321</v>
      </c>
      <c r="E250" s="23" t="s">
        <v>72</v>
      </c>
      <c r="F250" s="25">
        <v>43827</v>
      </c>
    </row>
    <row r="251" spans="1:6" x14ac:dyDescent="0.25">
      <c r="A251" s="12">
        <v>188</v>
      </c>
      <c r="B251" s="23" t="s">
        <v>95</v>
      </c>
      <c r="C251" s="23" t="s">
        <v>70</v>
      </c>
      <c r="D251" s="24" t="s">
        <v>322</v>
      </c>
      <c r="E251" s="23" t="s">
        <v>72</v>
      </c>
      <c r="F251" s="25">
        <v>43827</v>
      </c>
    </row>
    <row r="252" spans="1:6" x14ac:dyDescent="0.25">
      <c r="A252" s="12">
        <v>189</v>
      </c>
      <c r="B252" s="23" t="s">
        <v>95</v>
      </c>
      <c r="C252" s="23" t="s">
        <v>70</v>
      </c>
      <c r="D252" s="24" t="s">
        <v>313</v>
      </c>
      <c r="E252" s="23" t="s">
        <v>72</v>
      </c>
      <c r="F252" s="25">
        <v>43827</v>
      </c>
    </row>
    <row r="253" spans="1:6" x14ac:dyDescent="0.25">
      <c r="A253" s="12">
        <v>190</v>
      </c>
      <c r="B253" s="23" t="s">
        <v>95</v>
      </c>
      <c r="C253" s="23" t="s">
        <v>70</v>
      </c>
      <c r="D253" s="24" t="s">
        <v>314</v>
      </c>
      <c r="E253" s="23" t="s">
        <v>74</v>
      </c>
      <c r="F253" s="25">
        <v>43827</v>
      </c>
    </row>
    <row r="254" spans="1:6" x14ac:dyDescent="0.25">
      <c r="A254" s="12">
        <v>191</v>
      </c>
      <c r="B254" s="23" t="s">
        <v>95</v>
      </c>
      <c r="C254" s="23" t="s">
        <v>70</v>
      </c>
      <c r="D254" s="24" t="s">
        <v>315</v>
      </c>
      <c r="E254" s="23" t="s">
        <v>74</v>
      </c>
      <c r="F254" s="25">
        <v>43827</v>
      </c>
    </row>
    <row r="255" spans="1:6" ht="15.75" thickBot="1" x14ac:dyDescent="0.3">
      <c r="A255" s="13">
        <v>192</v>
      </c>
      <c r="B255" s="50" t="s">
        <v>95</v>
      </c>
      <c r="C255" s="50" t="s">
        <v>323</v>
      </c>
      <c r="D255" s="51" t="s">
        <v>324</v>
      </c>
      <c r="E255" s="50" t="s">
        <v>97</v>
      </c>
      <c r="F255" s="52">
        <v>43769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G18" sqref="G18"/>
    </sheetView>
  </sheetViews>
  <sheetFormatPr defaultRowHeight="15" x14ac:dyDescent="0.25"/>
  <cols>
    <col min="3" max="3" width="46.28515625" bestFit="1" customWidth="1"/>
    <col min="5" max="5" width="20.42578125" bestFit="1" customWidth="1"/>
    <col min="6" max="6" width="18.140625" customWidth="1"/>
  </cols>
  <sheetData>
    <row r="1" spans="1:5" ht="15.75" thickBot="1" x14ac:dyDescent="0.3"/>
    <row r="2" spans="1:5" ht="15.75" thickBot="1" x14ac:dyDescent="0.3">
      <c r="A2" s="9" t="s">
        <v>325</v>
      </c>
      <c r="B2" s="10" t="s">
        <v>11</v>
      </c>
      <c r="C2" s="10" t="s">
        <v>326</v>
      </c>
      <c r="D2" s="10" t="s">
        <v>2</v>
      </c>
      <c r="E2" s="10" t="s">
        <v>327</v>
      </c>
    </row>
    <row r="3" spans="1:5" x14ac:dyDescent="0.25">
      <c r="A3" s="14">
        <v>1</v>
      </c>
      <c r="B3" s="55" t="s">
        <v>23</v>
      </c>
      <c r="C3" s="55" t="s">
        <v>329</v>
      </c>
      <c r="D3" s="55" t="s">
        <v>328</v>
      </c>
      <c r="E3" s="56">
        <v>43724</v>
      </c>
    </row>
    <row r="4" spans="1:5" x14ac:dyDescent="0.25">
      <c r="A4" s="12">
        <v>2</v>
      </c>
      <c r="B4" s="23" t="s">
        <v>23</v>
      </c>
      <c r="C4" s="23" t="s">
        <v>329</v>
      </c>
      <c r="D4" s="23" t="s">
        <v>330</v>
      </c>
      <c r="E4" s="25">
        <v>43578</v>
      </c>
    </row>
    <row r="5" spans="1:5" x14ac:dyDescent="0.25">
      <c r="A5" s="12">
        <v>3</v>
      </c>
      <c r="B5" s="23" t="s">
        <v>23</v>
      </c>
      <c r="C5" s="23" t="s">
        <v>329</v>
      </c>
      <c r="D5" s="23" t="s">
        <v>331</v>
      </c>
      <c r="E5" s="25">
        <v>43570</v>
      </c>
    </row>
    <row r="6" spans="1:5" x14ac:dyDescent="0.25">
      <c r="A6" s="12">
        <v>4</v>
      </c>
      <c r="B6" s="23" t="s">
        <v>23</v>
      </c>
      <c r="C6" s="23" t="s">
        <v>329</v>
      </c>
      <c r="D6" s="23" t="s">
        <v>332</v>
      </c>
      <c r="E6" s="25">
        <v>43570</v>
      </c>
    </row>
    <row r="7" spans="1:5" x14ac:dyDescent="0.25">
      <c r="A7" s="12">
        <v>5</v>
      </c>
      <c r="B7" s="23" t="s">
        <v>23</v>
      </c>
      <c r="C7" s="23" t="s">
        <v>329</v>
      </c>
      <c r="D7" s="23">
        <v>7</v>
      </c>
      <c r="E7" s="25">
        <v>43570</v>
      </c>
    </row>
    <row r="8" spans="1:5" x14ac:dyDescent="0.25">
      <c r="A8" s="12">
        <v>6</v>
      </c>
      <c r="B8" s="23" t="s">
        <v>23</v>
      </c>
      <c r="C8" s="23" t="s">
        <v>333</v>
      </c>
      <c r="D8" s="23">
        <v>29171</v>
      </c>
      <c r="E8" s="25">
        <v>43578</v>
      </c>
    </row>
    <row r="9" spans="1:5" x14ac:dyDescent="0.25">
      <c r="A9" s="12">
        <v>7</v>
      </c>
      <c r="B9" s="23" t="s">
        <v>23</v>
      </c>
      <c r="C9" s="23" t="s">
        <v>334</v>
      </c>
      <c r="D9" s="23">
        <v>34350</v>
      </c>
      <c r="E9" s="25">
        <v>43570</v>
      </c>
    </row>
    <row r="10" spans="1:5" x14ac:dyDescent="0.25">
      <c r="A10" s="12">
        <v>8</v>
      </c>
      <c r="B10" s="23" t="s">
        <v>23</v>
      </c>
      <c r="C10" s="23" t="s">
        <v>333</v>
      </c>
      <c r="D10" s="23">
        <v>29172</v>
      </c>
      <c r="E10" s="26" t="s">
        <v>335</v>
      </c>
    </row>
    <row r="11" spans="1:5" x14ac:dyDescent="0.25">
      <c r="A11" s="12">
        <v>9</v>
      </c>
      <c r="B11" s="23" t="s">
        <v>23</v>
      </c>
      <c r="C11" s="23" t="s">
        <v>336</v>
      </c>
      <c r="D11" s="23">
        <v>512</v>
      </c>
      <c r="E11" s="25">
        <v>43561</v>
      </c>
    </row>
    <row r="12" spans="1:5" x14ac:dyDescent="0.25">
      <c r="A12" s="12">
        <v>10</v>
      </c>
      <c r="B12" s="23" t="s">
        <v>23</v>
      </c>
      <c r="C12" s="23" t="s">
        <v>336</v>
      </c>
      <c r="D12" s="23">
        <v>498</v>
      </c>
      <c r="E12" s="25">
        <v>43561</v>
      </c>
    </row>
    <row r="13" spans="1:5" x14ac:dyDescent="0.25">
      <c r="A13" s="12">
        <v>11</v>
      </c>
      <c r="B13" s="23" t="s">
        <v>12</v>
      </c>
      <c r="C13" s="23" t="s">
        <v>337</v>
      </c>
      <c r="D13" s="23">
        <v>1209</v>
      </c>
      <c r="E13" s="25">
        <v>43640</v>
      </c>
    </row>
    <row r="14" spans="1:5" x14ac:dyDescent="0.25">
      <c r="A14" s="12">
        <v>12</v>
      </c>
      <c r="B14" s="23" t="s">
        <v>31</v>
      </c>
      <c r="C14" s="23" t="s">
        <v>339</v>
      </c>
      <c r="D14" s="23">
        <v>16238</v>
      </c>
      <c r="E14" s="26" t="s">
        <v>338</v>
      </c>
    </row>
    <row r="15" spans="1:5" x14ac:dyDescent="0.25">
      <c r="A15" s="12">
        <v>13</v>
      </c>
      <c r="B15" s="23" t="s">
        <v>31</v>
      </c>
      <c r="C15" s="23" t="s">
        <v>339</v>
      </c>
      <c r="D15" s="23">
        <v>16248</v>
      </c>
      <c r="E15" s="25">
        <v>43635</v>
      </c>
    </row>
    <row r="16" spans="1:5" x14ac:dyDescent="0.25">
      <c r="A16" s="12">
        <v>14</v>
      </c>
      <c r="B16" s="23" t="s">
        <v>31</v>
      </c>
      <c r="C16" s="23" t="s">
        <v>339</v>
      </c>
      <c r="D16" s="23">
        <v>16245</v>
      </c>
      <c r="E16" s="25">
        <v>43635</v>
      </c>
    </row>
    <row r="17" spans="1:5" x14ac:dyDescent="0.25">
      <c r="A17" s="12">
        <v>15</v>
      </c>
      <c r="B17" s="23" t="s">
        <v>31</v>
      </c>
      <c r="C17" s="23" t="s">
        <v>340</v>
      </c>
      <c r="D17" s="23">
        <v>16258</v>
      </c>
      <c r="E17" s="25">
        <v>43635</v>
      </c>
    </row>
    <row r="18" spans="1:5" x14ac:dyDescent="0.25">
      <c r="A18" s="12">
        <v>16</v>
      </c>
      <c r="B18" s="23" t="s">
        <v>49</v>
      </c>
      <c r="C18" s="23" t="s">
        <v>341</v>
      </c>
      <c r="D18" s="23">
        <v>172</v>
      </c>
      <c r="E18" s="26" t="s">
        <v>342</v>
      </c>
    </row>
    <row r="19" spans="1:5" x14ac:dyDescent="0.25">
      <c r="A19" s="12">
        <v>17</v>
      </c>
      <c r="B19" s="23" t="s">
        <v>49</v>
      </c>
      <c r="C19" s="23" t="s">
        <v>343</v>
      </c>
      <c r="D19" s="23">
        <v>59099</v>
      </c>
      <c r="E19" s="25">
        <v>43564</v>
      </c>
    </row>
    <row r="20" spans="1:5" x14ac:dyDescent="0.25">
      <c r="A20" s="12">
        <v>18</v>
      </c>
      <c r="B20" s="23" t="s">
        <v>49</v>
      </c>
      <c r="C20" s="23" t="s">
        <v>343</v>
      </c>
      <c r="D20" s="23">
        <v>59627</v>
      </c>
      <c r="E20" s="25">
        <v>43564</v>
      </c>
    </row>
    <row r="21" spans="1:5" x14ac:dyDescent="0.25">
      <c r="A21" s="12">
        <v>19</v>
      </c>
      <c r="B21" s="23" t="s">
        <v>49</v>
      </c>
      <c r="C21" s="23" t="s">
        <v>344</v>
      </c>
      <c r="D21" s="23">
        <v>68945</v>
      </c>
      <c r="E21" s="25">
        <v>43564</v>
      </c>
    </row>
    <row r="22" spans="1:5" x14ac:dyDescent="0.25">
      <c r="A22" s="12">
        <v>20</v>
      </c>
      <c r="B22" s="23" t="s">
        <v>49</v>
      </c>
      <c r="C22" s="23" t="s">
        <v>345</v>
      </c>
      <c r="D22" s="23">
        <v>58650</v>
      </c>
      <c r="E22" s="25">
        <v>43662</v>
      </c>
    </row>
    <row r="23" spans="1:5" x14ac:dyDescent="0.25">
      <c r="A23" s="12">
        <v>21</v>
      </c>
      <c r="B23" s="23" t="s">
        <v>41</v>
      </c>
      <c r="C23" s="23" t="s">
        <v>346</v>
      </c>
      <c r="D23" s="23">
        <v>58651</v>
      </c>
      <c r="E23" s="25">
        <v>43724</v>
      </c>
    </row>
    <row r="24" spans="1:5" x14ac:dyDescent="0.25">
      <c r="A24" s="12">
        <v>22</v>
      </c>
      <c r="B24" s="23" t="s">
        <v>47</v>
      </c>
      <c r="C24" s="23" t="s">
        <v>347</v>
      </c>
      <c r="D24" s="23">
        <v>70693</v>
      </c>
      <c r="E24" s="25">
        <v>43793</v>
      </c>
    </row>
    <row r="25" spans="1:5" x14ac:dyDescent="0.25">
      <c r="A25" s="12">
        <v>23</v>
      </c>
      <c r="B25" s="23" t="s">
        <v>16</v>
      </c>
      <c r="C25" s="23" t="s">
        <v>348</v>
      </c>
      <c r="D25" s="23">
        <v>34303</v>
      </c>
      <c r="E25" s="25">
        <v>43635</v>
      </c>
    </row>
    <row r="26" spans="1:5" x14ac:dyDescent="0.25">
      <c r="A26" s="12">
        <v>24</v>
      </c>
      <c r="B26" s="23" t="s">
        <v>16</v>
      </c>
      <c r="C26" s="23" t="s">
        <v>349</v>
      </c>
      <c r="D26" s="23">
        <v>34304</v>
      </c>
      <c r="E26" s="25">
        <v>43635</v>
      </c>
    </row>
    <row r="27" spans="1:5" x14ac:dyDescent="0.25">
      <c r="A27" s="12">
        <v>25</v>
      </c>
      <c r="B27" s="23" t="s">
        <v>16</v>
      </c>
      <c r="C27" s="23" t="s">
        <v>340</v>
      </c>
      <c r="D27" s="23">
        <v>2661</v>
      </c>
      <c r="E27" s="26" t="s">
        <v>350</v>
      </c>
    </row>
    <row r="28" spans="1:5" x14ac:dyDescent="0.25">
      <c r="A28" s="12">
        <v>26</v>
      </c>
      <c r="B28" s="23" t="s">
        <v>16</v>
      </c>
      <c r="C28" s="23" t="s">
        <v>351</v>
      </c>
      <c r="D28" s="23">
        <v>1309</v>
      </c>
      <c r="E28" s="26" t="s">
        <v>350</v>
      </c>
    </row>
    <row r="29" spans="1:5" x14ac:dyDescent="0.25">
      <c r="A29" s="12">
        <v>27</v>
      </c>
      <c r="B29" s="23" t="s">
        <v>56</v>
      </c>
      <c r="C29" s="23" t="s">
        <v>352</v>
      </c>
      <c r="D29" s="23">
        <v>2505</v>
      </c>
      <c r="E29" s="25">
        <v>43647</v>
      </c>
    </row>
    <row r="30" spans="1:5" x14ac:dyDescent="0.25">
      <c r="A30" s="12">
        <v>28</v>
      </c>
      <c r="B30" s="23" t="s">
        <v>56</v>
      </c>
      <c r="C30" s="23" t="s">
        <v>352</v>
      </c>
      <c r="D30" s="23">
        <v>2508</v>
      </c>
      <c r="E30" s="25">
        <v>43647</v>
      </c>
    </row>
    <row r="31" spans="1:5" x14ac:dyDescent="0.25">
      <c r="A31" s="12">
        <v>29</v>
      </c>
      <c r="B31" s="23" t="s">
        <v>95</v>
      </c>
      <c r="C31" s="23" t="s">
        <v>353</v>
      </c>
      <c r="D31" s="23">
        <v>330</v>
      </c>
      <c r="E31" s="25">
        <v>43635</v>
      </c>
    </row>
    <row r="32" spans="1:5" x14ac:dyDescent="0.25">
      <c r="A32" s="12">
        <v>30</v>
      </c>
      <c r="B32" s="23" t="s">
        <v>95</v>
      </c>
      <c r="C32" s="23" t="s">
        <v>354</v>
      </c>
      <c r="D32" s="23">
        <v>329</v>
      </c>
      <c r="E32" s="25">
        <v>43635</v>
      </c>
    </row>
    <row r="33" spans="1:5" x14ac:dyDescent="0.25">
      <c r="A33" s="12">
        <v>31</v>
      </c>
      <c r="B33" s="23" t="s">
        <v>95</v>
      </c>
      <c r="C33" s="23" t="s">
        <v>355</v>
      </c>
      <c r="D33" s="23">
        <v>527</v>
      </c>
      <c r="E33" s="25">
        <v>43582</v>
      </c>
    </row>
    <row r="34" spans="1:5" ht="15.75" thickBot="1" x14ac:dyDescent="0.3">
      <c r="A34" s="13">
        <v>32</v>
      </c>
      <c r="B34" s="50" t="s">
        <v>95</v>
      </c>
      <c r="C34" s="50" t="s">
        <v>355</v>
      </c>
      <c r="D34" s="50">
        <v>530</v>
      </c>
      <c r="E34" s="52">
        <v>43583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8"/>
  <sheetViews>
    <sheetView tabSelected="1" zoomScaleNormal="100" workbookViewId="0">
      <pane ySplit="2" topLeftCell="A3" activePane="bottomLeft" state="frozen"/>
      <selection pane="bottomLeft" activeCell="K1" sqref="K1"/>
    </sheetView>
  </sheetViews>
  <sheetFormatPr defaultRowHeight="15" x14ac:dyDescent="0.25"/>
  <cols>
    <col min="1" max="1" width="3.7109375" style="11" customWidth="1"/>
    <col min="3" max="3" width="21.42578125" style="58" customWidth="1"/>
    <col min="4" max="4" width="10" customWidth="1"/>
    <col min="5" max="5" width="11.85546875" customWidth="1"/>
    <col min="6" max="6" width="13.42578125" customWidth="1"/>
    <col min="7" max="8" width="13.85546875" customWidth="1"/>
    <col min="9" max="9" width="11.42578125" bestFit="1" customWidth="1"/>
    <col min="10" max="10" width="14.42578125" bestFit="1" customWidth="1"/>
    <col min="13" max="13" width="27.28515625" bestFit="1" customWidth="1"/>
    <col min="15" max="15" width="20" bestFit="1" customWidth="1"/>
  </cols>
  <sheetData>
    <row r="1" spans="1:10" x14ac:dyDescent="0.25">
      <c r="A1" s="94" t="s">
        <v>387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51" x14ac:dyDescent="0.25">
      <c r="A2" s="45" t="s">
        <v>0</v>
      </c>
      <c r="B2" s="45" t="s">
        <v>11</v>
      </c>
      <c r="C2" s="45" t="s">
        <v>358</v>
      </c>
      <c r="D2" s="44" t="s">
        <v>2</v>
      </c>
      <c r="E2" s="45" t="s">
        <v>594</v>
      </c>
      <c r="F2" s="45" t="s">
        <v>4</v>
      </c>
      <c r="G2" s="45" t="s">
        <v>597</v>
      </c>
      <c r="H2" s="45" t="s">
        <v>598</v>
      </c>
      <c r="I2" s="69" t="s">
        <v>618</v>
      </c>
      <c r="J2" s="45" t="s">
        <v>359</v>
      </c>
    </row>
    <row r="3" spans="1:10" x14ac:dyDescent="0.25">
      <c r="A3" s="95" t="s">
        <v>593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5.5" x14ac:dyDescent="0.25">
      <c r="A4" s="45">
        <v>1</v>
      </c>
      <c r="B4" s="45" t="s">
        <v>95</v>
      </c>
      <c r="C4" s="45" t="s">
        <v>457</v>
      </c>
      <c r="D4" s="44" t="s">
        <v>319</v>
      </c>
      <c r="E4" s="45">
        <v>2</v>
      </c>
      <c r="F4" s="45" t="s">
        <v>388</v>
      </c>
      <c r="G4" s="45"/>
      <c r="H4" s="82" t="s">
        <v>388</v>
      </c>
      <c r="I4" s="76" t="s">
        <v>388</v>
      </c>
      <c r="J4" s="45"/>
    </row>
    <row r="5" spans="1:10" ht="25.5" x14ac:dyDescent="0.25">
      <c r="A5" s="45">
        <v>2</v>
      </c>
      <c r="B5" s="45" t="s">
        <v>95</v>
      </c>
      <c r="C5" s="45" t="s">
        <v>458</v>
      </c>
      <c r="D5" s="44" t="s">
        <v>79</v>
      </c>
      <c r="E5" s="45">
        <v>2</v>
      </c>
      <c r="F5" s="45" t="s">
        <v>388</v>
      </c>
      <c r="G5" s="45"/>
      <c r="H5" s="82" t="s">
        <v>388</v>
      </c>
      <c r="I5" s="76" t="s">
        <v>388</v>
      </c>
      <c r="J5" s="45"/>
    </row>
    <row r="6" spans="1:10" ht="25.5" x14ac:dyDescent="0.25">
      <c r="A6" s="45">
        <v>3</v>
      </c>
      <c r="B6" s="45" t="s">
        <v>95</v>
      </c>
      <c r="C6" s="45" t="s">
        <v>458</v>
      </c>
      <c r="D6" s="44" t="s">
        <v>80</v>
      </c>
      <c r="E6" s="45">
        <v>2</v>
      </c>
      <c r="F6" s="45" t="s">
        <v>388</v>
      </c>
      <c r="G6" s="45"/>
      <c r="H6" s="82" t="s">
        <v>388</v>
      </c>
      <c r="I6" s="76" t="s">
        <v>388</v>
      </c>
      <c r="J6" s="45"/>
    </row>
    <row r="7" spans="1:10" ht="25.5" x14ac:dyDescent="0.25">
      <c r="A7" s="45">
        <v>4</v>
      </c>
      <c r="B7" s="45" t="s">
        <v>95</v>
      </c>
      <c r="C7" s="45" t="s">
        <v>460</v>
      </c>
      <c r="D7" s="44" t="s">
        <v>81</v>
      </c>
      <c r="E7" s="45">
        <v>2</v>
      </c>
      <c r="F7" s="45" t="s">
        <v>388</v>
      </c>
      <c r="G7" s="45"/>
      <c r="H7" s="82" t="s">
        <v>388</v>
      </c>
      <c r="I7" s="82" t="s">
        <v>388</v>
      </c>
      <c r="J7" s="45"/>
    </row>
    <row r="8" spans="1:10" ht="25.5" x14ac:dyDescent="0.25">
      <c r="A8" s="45">
        <v>5</v>
      </c>
      <c r="B8" s="45" t="s">
        <v>95</v>
      </c>
      <c r="C8" s="45" t="s">
        <v>461</v>
      </c>
      <c r="D8" s="44" t="s">
        <v>78</v>
      </c>
      <c r="E8" s="45">
        <v>1</v>
      </c>
      <c r="F8" s="45" t="s">
        <v>388</v>
      </c>
      <c r="G8" s="45"/>
      <c r="H8" s="82" t="s">
        <v>388</v>
      </c>
      <c r="I8" s="82" t="s">
        <v>388</v>
      </c>
      <c r="J8" s="45"/>
    </row>
    <row r="9" spans="1:10" ht="25.5" x14ac:dyDescent="0.25">
      <c r="A9" s="45">
        <v>6</v>
      </c>
      <c r="B9" s="45" t="s">
        <v>95</v>
      </c>
      <c r="C9" s="45" t="s">
        <v>462</v>
      </c>
      <c r="D9" s="44" t="s">
        <v>77</v>
      </c>
      <c r="E9" s="45">
        <v>1</v>
      </c>
      <c r="F9" s="45" t="s">
        <v>388</v>
      </c>
      <c r="G9" s="45"/>
      <c r="H9" s="82" t="s">
        <v>388</v>
      </c>
      <c r="I9" s="82" t="s">
        <v>388</v>
      </c>
      <c r="J9" s="45"/>
    </row>
    <row r="10" spans="1:10" ht="25.5" x14ac:dyDescent="0.25">
      <c r="A10" s="45">
        <v>7</v>
      </c>
      <c r="B10" s="45" t="s">
        <v>95</v>
      </c>
      <c r="C10" s="45" t="s">
        <v>454</v>
      </c>
      <c r="D10" s="44" t="s">
        <v>321</v>
      </c>
      <c r="E10" s="45">
        <v>1</v>
      </c>
      <c r="F10" s="45" t="s">
        <v>388</v>
      </c>
      <c r="G10" s="45"/>
      <c r="H10" s="82" t="s">
        <v>388</v>
      </c>
      <c r="I10" s="76" t="s">
        <v>388</v>
      </c>
      <c r="J10" s="45"/>
    </row>
    <row r="11" spans="1:10" ht="25.5" x14ac:dyDescent="0.25">
      <c r="A11" s="45">
        <v>8</v>
      </c>
      <c r="B11" s="45" t="s">
        <v>95</v>
      </c>
      <c r="C11" s="45" t="s">
        <v>454</v>
      </c>
      <c r="D11" s="44" t="s">
        <v>322</v>
      </c>
      <c r="E11" s="45">
        <v>1</v>
      </c>
      <c r="F11" s="45" t="s">
        <v>388</v>
      </c>
      <c r="G11" s="45"/>
      <c r="H11" s="82" t="s">
        <v>388</v>
      </c>
      <c r="I11" s="76" t="s">
        <v>388</v>
      </c>
      <c r="J11" s="45"/>
    </row>
    <row r="12" spans="1:10" ht="25.5" x14ac:dyDescent="0.25">
      <c r="A12" s="45">
        <v>9</v>
      </c>
      <c r="B12" s="45" t="s">
        <v>95</v>
      </c>
      <c r="C12" s="45" t="s">
        <v>463</v>
      </c>
      <c r="D12" s="44" t="s">
        <v>311</v>
      </c>
      <c r="E12" s="45">
        <v>0.25</v>
      </c>
      <c r="F12" s="45" t="s">
        <v>388</v>
      </c>
      <c r="G12" s="45"/>
      <c r="H12" s="82" t="s">
        <v>388</v>
      </c>
      <c r="I12" s="69"/>
      <c r="J12" s="45"/>
    </row>
    <row r="13" spans="1:10" ht="25.5" x14ac:dyDescent="0.25">
      <c r="A13" s="45">
        <v>10</v>
      </c>
      <c r="B13" s="45" t="s">
        <v>95</v>
      </c>
      <c r="C13" s="45" t="s">
        <v>464</v>
      </c>
      <c r="D13" s="44" t="s">
        <v>73</v>
      </c>
      <c r="E13" s="45">
        <v>2</v>
      </c>
      <c r="F13" s="45" t="s">
        <v>388</v>
      </c>
      <c r="G13" s="45"/>
      <c r="H13" s="76" t="s">
        <v>388</v>
      </c>
      <c r="I13" s="69"/>
      <c r="J13" s="45"/>
    </row>
    <row r="14" spans="1:10" ht="25.5" x14ac:dyDescent="0.25">
      <c r="A14" s="45">
        <v>11</v>
      </c>
      <c r="B14" s="45" t="s">
        <v>95</v>
      </c>
      <c r="C14" s="45" t="s">
        <v>465</v>
      </c>
      <c r="D14" s="44" t="s">
        <v>71</v>
      </c>
      <c r="E14" s="45">
        <v>2</v>
      </c>
      <c r="F14" s="45" t="s">
        <v>388</v>
      </c>
      <c r="G14" s="82"/>
      <c r="H14" s="45" t="s">
        <v>388</v>
      </c>
      <c r="I14" s="82" t="s">
        <v>388</v>
      </c>
      <c r="J14" s="45"/>
    </row>
    <row r="15" spans="1:10" ht="25.5" x14ac:dyDescent="0.25">
      <c r="A15" s="45">
        <v>12</v>
      </c>
      <c r="B15" s="45" t="s">
        <v>95</v>
      </c>
      <c r="C15" s="45" t="s">
        <v>459</v>
      </c>
      <c r="D15" s="44" t="s">
        <v>76</v>
      </c>
      <c r="E15" s="45">
        <v>2</v>
      </c>
      <c r="F15" s="45" t="s">
        <v>388</v>
      </c>
      <c r="G15" s="82"/>
      <c r="H15" s="45" t="s">
        <v>388</v>
      </c>
      <c r="I15" s="82" t="s">
        <v>388</v>
      </c>
      <c r="J15" s="45"/>
    </row>
    <row r="16" spans="1:10" ht="25.5" x14ac:dyDescent="0.25">
      <c r="A16" s="45">
        <v>13</v>
      </c>
      <c r="B16" s="45" t="s">
        <v>95</v>
      </c>
      <c r="C16" s="45" t="s">
        <v>466</v>
      </c>
      <c r="D16" s="44" t="s">
        <v>75</v>
      </c>
      <c r="E16" s="45">
        <v>2</v>
      </c>
      <c r="F16" s="45" t="s">
        <v>388</v>
      </c>
      <c r="G16" s="82"/>
      <c r="H16" s="45" t="s">
        <v>388</v>
      </c>
      <c r="I16" s="82" t="s">
        <v>388</v>
      </c>
      <c r="J16" s="45"/>
    </row>
    <row r="17" spans="1:10" ht="25.5" x14ac:dyDescent="0.25">
      <c r="A17" s="45">
        <v>14</v>
      </c>
      <c r="B17" s="45" t="s">
        <v>95</v>
      </c>
      <c r="C17" s="45" t="s">
        <v>467</v>
      </c>
      <c r="D17" s="44" t="s">
        <v>304</v>
      </c>
      <c r="E17" s="45">
        <v>1.25</v>
      </c>
      <c r="F17" s="45" t="s">
        <v>388</v>
      </c>
      <c r="G17" s="83"/>
      <c r="H17" s="45" t="s">
        <v>388</v>
      </c>
      <c r="I17" s="69"/>
      <c r="J17" s="45"/>
    </row>
    <row r="18" spans="1:10" ht="25.5" x14ac:dyDescent="0.25">
      <c r="A18" s="45">
        <v>15</v>
      </c>
      <c r="B18" s="45" t="s">
        <v>95</v>
      </c>
      <c r="C18" s="45" t="s">
        <v>467</v>
      </c>
      <c r="D18" s="44" t="s">
        <v>307</v>
      </c>
      <c r="E18" s="45">
        <v>1.25</v>
      </c>
      <c r="F18" s="45" t="s">
        <v>388</v>
      </c>
      <c r="G18" s="83"/>
      <c r="H18" s="45" t="s">
        <v>388</v>
      </c>
      <c r="I18" s="69"/>
      <c r="J18" s="45"/>
    </row>
    <row r="19" spans="1:10" ht="25.5" x14ac:dyDescent="0.25">
      <c r="A19" s="45">
        <v>16</v>
      </c>
      <c r="B19" s="45" t="s">
        <v>95</v>
      </c>
      <c r="C19" s="45" t="s">
        <v>469</v>
      </c>
      <c r="D19" s="44" t="s">
        <v>291</v>
      </c>
      <c r="E19" s="45">
        <v>1</v>
      </c>
      <c r="F19" s="45" t="s">
        <v>388</v>
      </c>
      <c r="G19" s="83"/>
      <c r="H19" s="45" t="s">
        <v>388</v>
      </c>
      <c r="I19" s="69"/>
      <c r="J19" s="45"/>
    </row>
    <row r="20" spans="1:10" ht="25.5" x14ac:dyDescent="0.25">
      <c r="A20" s="45">
        <v>17</v>
      </c>
      <c r="B20" s="45" t="s">
        <v>95</v>
      </c>
      <c r="C20" s="45" t="s">
        <v>469</v>
      </c>
      <c r="D20" s="44" t="s">
        <v>292</v>
      </c>
      <c r="E20" s="45">
        <v>1</v>
      </c>
      <c r="F20" s="45" t="s">
        <v>388</v>
      </c>
      <c r="G20" s="83"/>
      <c r="H20" s="45" t="s">
        <v>388</v>
      </c>
      <c r="I20" s="69"/>
      <c r="J20" s="45"/>
    </row>
    <row r="21" spans="1:10" ht="25.5" x14ac:dyDescent="0.25">
      <c r="A21" s="45">
        <v>18</v>
      </c>
      <c r="B21" s="45" t="s">
        <v>95</v>
      </c>
      <c r="C21" s="45" t="s">
        <v>469</v>
      </c>
      <c r="D21" s="44" t="s">
        <v>293</v>
      </c>
      <c r="E21" s="45">
        <v>1</v>
      </c>
      <c r="F21" s="45" t="s">
        <v>388</v>
      </c>
      <c r="G21" s="83"/>
      <c r="H21" s="45" t="s">
        <v>388</v>
      </c>
      <c r="I21" s="69"/>
      <c r="J21" s="45"/>
    </row>
    <row r="22" spans="1:10" ht="25.5" x14ac:dyDescent="0.25">
      <c r="A22" s="45">
        <v>19</v>
      </c>
      <c r="B22" s="45" t="s">
        <v>95</v>
      </c>
      <c r="C22" s="45" t="s">
        <v>469</v>
      </c>
      <c r="D22" s="44" t="s">
        <v>294</v>
      </c>
      <c r="E22" s="45">
        <v>1</v>
      </c>
      <c r="F22" s="45" t="s">
        <v>388</v>
      </c>
      <c r="G22" s="83"/>
      <c r="H22" s="45" t="s">
        <v>388</v>
      </c>
      <c r="I22" s="69"/>
      <c r="J22" s="45"/>
    </row>
    <row r="23" spans="1:10" ht="25.5" x14ac:dyDescent="0.25">
      <c r="A23" s="45">
        <v>20</v>
      </c>
      <c r="B23" s="45" t="s">
        <v>95</v>
      </c>
      <c r="C23" s="45" t="s">
        <v>469</v>
      </c>
      <c r="D23" s="44" t="s">
        <v>295</v>
      </c>
      <c r="E23" s="45">
        <v>1</v>
      </c>
      <c r="F23" s="45" t="s">
        <v>388</v>
      </c>
      <c r="G23" s="83"/>
      <c r="H23" s="45" t="s">
        <v>388</v>
      </c>
      <c r="I23" s="69"/>
      <c r="J23" s="45"/>
    </row>
    <row r="24" spans="1:10" ht="25.5" x14ac:dyDescent="0.25">
      <c r="A24" s="45">
        <v>21</v>
      </c>
      <c r="B24" s="45" t="s">
        <v>95</v>
      </c>
      <c r="C24" s="45" t="s">
        <v>469</v>
      </c>
      <c r="D24" s="44" t="s">
        <v>296</v>
      </c>
      <c r="E24" s="45">
        <v>1</v>
      </c>
      <c r="F24" s="45" t="s">
        <v>388</v>
      </c>
      <c r="G24" s="83"/>
      <c r="H24" s="45" t="s">
        <v>388</v>
      </c>
      <c r="I24" s="69"/>
      <c r="J24" s="45"/>
    </row>
    <row r="25" spans="1:10" ht="25.5" x14ac:dyDescent="0.25">
      <c r="A25" s="45">
        <v>22</v>
      </c>
      <c r="B25" s="45" t="s">
        <v>95</v>
      </c>
      <c r="C25" s="45" t="s">
        <v>469</v>
      </c>
      <c r="D25" s="44" t="s">
        <v>297</v>
      </c>
      <c r="E25" s="45">
        <v>1</v>
      </c>
      <c r="F25" s="45" t="s">
        <v>388</v>
      </c>
      <c r="G25" s="83"/>
      <c r="H25" s="45" t="s">
        <v>388</v>
      </c>
      <c r="I25" s="69"/>
      <c r="J25" s="45"/>
    </row>
    <row r="26" spans="1:10" ht="25.5" x14ac:dyDescent="0.25">
      <c r="A26" s="45">
        <v>23</v>
      </c>
      <c r="B26" s="45" t="s">
        <v>95</v>
      </c>
      <c r="C26" s="45" t="s">
        <v>469</v>
      </c>
      <c r="D26" s="44" t="s">
        <v>298</v>
      </c>
      <c r="E26" s="45">
        <v>1</v>
      </c>
      <c r="F26" s="45" t="s">
        <v>388</v>
      </c>
      <c r="G26" s="83"/>
      <c r="H26" s="45" t="s">
        <v>388</v>
      </c>
      <c r="I26" s="69"/>
      <c r="J26" s="45"/>
    </row>
    <row r="27" spans="1:10" ht="25.5" x14ac:dyDescent="0.25">
      <c r="A27" s="45">
        <v>24</v>
      </c>
      <c r="B27" s="45" t="s">
        <v>95</v>
      </c>
      <c r="C27" s="45" t="s">
        <v>469</v>
      </c>
      <c r="D27" s="44" t="s">
        <v>299</v>
      </c>
      <c r="E27" s="45">
        <v>1</v>
      </c>
      <c r="F27" s="45" t="s">
        <v>388</v>
      </c>
      <c r="G27" s="83"/>
      <c r="H27" s="45" t="s">
        <v>388</v>
      </c>
      <c r="I27" s="69"/>
      <c r="J27" s="45"/>
    </row>
    <row r="28" spans="1:10" ht="25.5" x14ac:dyDescent="0.25">
      <c r="A28" s="45">
        <v>25</v>
      </c>
      <c r="B28" s="45" t="s">
        <v>95</v>
      </c>
      <c r="C28" s="45" t="s">
        <v>469</v>
      </c>
      <c r="D28" s="44" t="s">
        <v>300</v>
      </c>
      <c r="E28" s="45">
        <v>1</v>
      </c>
      <c r="F28" s="45" t="s">
        <v>388</v>
      </c>
      <c r="G28" s="83"/>
      <c r="H28" s="45" t="s">
        <v>388</v>
      </c>
      <c r="I28" s="69"/>
      <c r="J28" s="45"/>
    </row>
    <row r="29" spans="1:10" ht="25.5" x14ac:dyDescent="0.25">
      <c r="A29" s="45">
        <v>26</v>
      </c>
      <c r="B29" s="45" t="s">
        <v>95</v>
      </c>
      <c r="C29" s="45" t="s">
        <v>469</v>
      </c>
      <c r="D29" s="44" t="s">
        <v>301</v>
      </c>
      <c r="E29" s="45">
        <v>1</v>
      </c>
      <c r="F29" s="45" t="s">
        <v>388</v>
      </c>
      <c r="G29" s="83"/>
      <c r="H29" s="45" t="s">
        <v>388</v>
      </c>
      <c r="I29" s="69"/>
      <c r="J29" s="45"/>
    </row>
    <row r="30" spans="1:10" ht="25.5" x14ac:dyDescent="0.25">
      <c r="A30" s="76">
        <v>27</v>
      </c>
      <c r="B30" s="76" t="s">
        <v>95</v>
      </c>
      <c r="C30" s="76" t="s">
        <v>467</v>
      </c>
      <c r="D30" s="44" t="s">
        <v>634</v>
      </c>
      <c r="E30" s="76">
        <v>1.25</v>
      </c>
      <c r="F30" s="76"/>
      <c r="G30" s="76"/>
      <c r="H30" s="76" t="s">
        <v>388</v>
      </c>
      <c r="I30" s="76"/>
      <c r="J30" s="76"/>
    </row>
    <row r="31" spans="1:10" ht="25.5" x14ac:dyDescent="0.25">
      <c r="A31" s="45">
        <v>28</v>
      </c>
      <c r="B31" s="45" t="s">
        <v>95</v>
      </c>
      <c r="C31" s="45" t="s">
        <v>471</v>
      </c>
      <c r="D31" s="44" t="s">
        <v>83</v>
      </c>
      <c r="E31" s="45">
        <v>3</v>
      </c>
      <c r="F31" s="45" t="s">
        <v>388</v>
      </c>
      <c r="G31" s="45"/>
      <c r="H31" s="82" t="s">
        <v>388</v>
      </c>
      <c r="I31" s="82" t="s">
        <v>388</v>
      </c>
      <c r="J31" s="45"/>
    </row>
    <row r="32" spans="1:10" ht="25.5" x14ac:dyDescent="0.25">
      <c r="A32" s="82">
        <v>29</v>
      </c>
      <c r="B32" s="82" t="s">
        <v>95</v>
      </c>
      <c r="C32" s="82" t="s">
        <v>457</v>
      </c>
      <c r="D32" s="44" t="s">
        <v>320</v>
      </c>
      <c r="E32" s="82">
        <v>2</v>
      </c>
      <c r="F32" s="82" t="s">
        <v>388</v>
      </c>
      <c r="G32" s="82"/>
      <c r="H32" s="82" t="s">
        <v>388</v>
      </c>
      <c r="I32" s="82" t="s">
        <v>388</v>
      </c>
      <c r="J32" s="82"/>
    </row>
    <row r="33" spans="1:10" ht="25.5" x14ac:dyDescent="0.25">
      <c r="A33" s="82">
        <v>30</v>
      </c>
      <c r="B33" s="82" t="s">
        <v>650</v>
      </c>
      <c r="C33" s="82" t="s">
        <v>651</v>
      </c>
      <c r="D33" s="44" t="s">
        <v>652</v>
      </c>
      <c r="E33" s="82">
        <v>0.18</v>
      </c>
      <c r="F33" s="90" t="s">
        <v>653</v>
      </c>
      <c r="G33" s="91"/>
      <c r="H33" s="91"/>
      <c r="I33" s="91"/>
      <c r="J33" s="92"/>
    </row>
    <row r="34" spans="1:10" ht="25.5" x14ac:dyDescent="0.25">
      <c r="A34" s="45">
        <v>31</v>
      </c>
      <c r="B34" s="45" t="s">
        <v>49</v>
      </c>
      <c r="C34" s="45" t="s">
        <v>651</v>
      </c>
      <c r="D34" s="44" t="s">
        <v>654</v>
      </c>
      <c r="E34" s="45">
        <v>0.18</v>
      </c>
      <c r="F34" s="90" t="s">
        <v>653</v>
      </c>
      <c r="G34" s="91"/>
      <c r="H34" s="91"/>
      <c r="I34" s="91"/>
      <c r="J34" s="92"/>
    </row>
    <row r="35" spans="1:10" x14ac:dyDescent="0.25">
      <c r="A35" s="101" t="s">
        <v>611</v>
      </c>
      <c r="B35" s="102"/>
      <c r="C35" s="102"/>
      <c r="D35" s="102"/>
      <c r="E35" s="102"/>
      <c r="F35" s="102"/>
      <c r="G35" s="102"/>
      <c r="H35" s="103"/>
      <c r="I35" s="67"/>
      <c r="J35" s="45">
        <f>SUM(J4:J34)</f>
        <v>0</v>
      </c>
    </row>
    <row r="36" spans="1:10" x14ac:dyDescent="0.25">
      <c r="A36" s="95" t="s">
        <v>595</v>
      </c>
      <c r="B36" s="95"/>
      <c r="C36" s="95"/>
      <c r="D36" s="95"/>
      <c r="E36" s="95"/>
      <c r="F36" s="95"/>
      <c r="G36" s="95"/>
      <c r="H36" s="95"/>
      <c r="I36" s="95"/>
      <c r="J36" s="95"/>
    </row>
    <row r="37" spans="1:10" ht="25.5" x14ac:dyDescent="0.25">
      <c r="A37" s="45">
        <v>1</v>
      </c>
      <c r="B37" s="45" t="s">
        <v>31</v>
      </c>
      <c r="C37" s="45" t="s">
        <v>392</v>
      </c>
      <c r="D37" s="44" t="s">
        <v>503</v>
      </c>
      <c r="E37" s="45">
        <v>4</v>
      </c>
      <c r="F37" s="45" t="s">
        <v>388</v>
      </c>
      <c r="G37" s="45"/>
      <c r="H37" s="45" t="s">
        <v>388</v>
      </c>
      <c r="I37" s="76" t="s">
        <v>388</v>
      </c>
      <c r="J37" s="45"/>
    </row>
    <row r="38" spans="1:10" ht="25.5" x14ac:dyDescent="0.25">
      <c r="A38" s="45">
        <v>2</v>
      </c>
      <c r="B38" s="45" t="s">
        <v>31</v>
      </c>
      <c r="C38" s="45" t="s">
        <v>401</v>
      </c>
      <c r="D38" s="44" t="s">
        <v>33</v>
      </c>
      <c r="E38" s="45">
        <v>2</v>
      </c>
      <c r="F38" s="45" t="s">
        <v>388</v>
      </c>
      <c r="G38" s="45"/>
      <c r="H38" s="45" t="s">
        <v>388</v>
      </c>
      <c r="I38" s="76" t="s">
        <v>388</v>
      </c>
      <c r="J38" s="45"/>
    </row>
    <row r="39" spans="1:10" ht="25.5" x14ac:dyDescent="0.25">
      <c r="A39" s="45">
        <v>3</v>
      </c>
      <c r="B39" s="45" t="s">
        <v>16</v>
      </c>
      <c r="C39" s="45" t="s">
        <v>390</v>
      </c>
      <c r="D39" s="44" t="s">
        <v>510</v>
      </c>
      <c r="E39" s="45">
        <v>10</v>
      </c>
      <c r="F39" s="45" t="s">
        <v>388</v>
      </c>
      <c r="G39" s="45"/>
      <c r="H39" s="45" t="s">
        <v>388</v>
      </c>
      <c r="I39" s="76" t="s">
        <v>388</v>
      </c>
      <c r="J39" s="45"/>
    </row>
    <row r="40" spans="1:10" ht="25.5" x14ac:dyDescent="0.25">
      <c r="A40" s="45">
        <v>4</v>
      </c>
      <c r="B40" s="45" t="s">
        <v>16</v>
      </c>
      <c r="C40" s="45" t="s">
        <v>414</v>
      </c>
      <c r="D40" s="44" t="s">
        <v>365</v>
      </c>
      <c r="E40" s="45">
        <v>10</v>
      </c>
      <c r="F40" s="45"/>
      <c r="G40" s="45" t="s">
        <v>388</v>
      </c>
      <c r="H40" s="45"/>
      <c r="I40" s="76" t="s">
        <v>388</v>
      </c>
      <c r="J40" s="45"/>
    </row>
    <row r="41" spans="1:10" ht="25.5" x14ac:dyDescent="0.25">
      <c r="A41" s="45">
        <v>5</v>
      </c>
      <c r="B41" s="45" t="s">
        <v>12</v>
      </c>
      <c r="C41" s="45" t="s">
        <v>424</v>
      </c>
      <c r="D41" s="44" t="s">
        <v>515</v>
      </c>
      <c r="E41" s="44" t="s">
        <v>655</v>
      </c>
      <c r="F41" s="45" t="s">
        <v>388</v>
      </c>
      <c r="G41" s="45"/>
      <c r="H41" s="45" t="s">
        <v>388</v>
      </c>
      <c r="I41" s="76" t="s">
        <v>388</v>
      </c>
      <c r="J41" s="45"/>
    </row>
    <row r="42" spans="1:10" x14ac:dyDescent="0.25">
      <c r="A42" s="45">
        <v>6</v>
      </c>
      <c r="B42" s="45" t="s">
        <v>12</v>
      </c>
      <c r="C42" s="45" t="s">
        <v>432</v>
      </c>
      <c r="D42" s="44" t="s">
        <v>516</v>
      </c>
      <c r="E42" s="45">
        <v>3</v>
      </c>
      <c r="F42" s="45" t="s">
        <v>388</v>
      </c>
      <c r="G42" s="45"/>
      <c r="H42" s="45" t="s">
        <v>388</v>
      </c>
      <c r="I42" s="82" t="s">
        <v>388</v>
      </c>
      <c r="J42" s="45"/>
    </row>
    <row r="43" spans="1:10" ht="25.5" x14ac:dyDescent="0.25">
      <c r="A43" s="76">
        <v>7</v>
      </c>
      <c r="B43" s="76" t="s">
        <v>49</v>
      </c>
      <c r="C43" s="76" t="s">
        <v>639</v>
      </c>
      <c r="D43" s="44" t="s">
        <v>641</v>
      </c>
      <c r="E43" s="76">
        <v>4</v>
      </c>
      <c r="F43" s="76"/>
      <c r="G43" s="76" t="s">
        <v>388</v>
      </c>
      <c r="H43" s="76"/>
      <c r="I43" s="82" t="s">
        <v>388</v>
      </c>
      <c r="J43" s="76"/>
    </row>
    <row r="44" spans="1:10" ht="25.5" x14ac:dyDescent="0.25">
      <c r="A44" s="76">
        <v>8</v>
      </c>
      <c r="B44" s="76" t="s">
        <v>49</v>
      </c>
      <c r="C44" s="76" t="s">
        <v>640</v>
      </c>
      <c r="D44" s="44" t="s">
        <v>642</v>
      </c>
      <c r="E44" s="76">
        <v>1</v>
      </c>
      <c r="F44" s="76"/>
      <c r="G44" s="76" t="s">
        <v>388</v>
      </c>
      <c r="H44" s="76"/>
      <c r="I44" s="82" t="s">
        <v>388</v>
      </c>
      <c r="J44" s="76"/>
    </row>
    <row r="45" spans="1:10" ht="25.5" x14ac:dyDescent="0.25">
      <c r="A45" s="86">
        <v>9</v>
      </c>
      <c r="B45" s="45" t="s">
        <v>49</v>
      </c>
      <c r="C45" s="45" t="s">
        <v>440</v>
      </c>
      <c r="D45" s="44" t="s">
        <v>656</v>
      </c>
      <c r="E45" s="45">
        <v>5</v>
      </c>
      <c r="F45" s="45"/>
      <c r="G45" s="45" t="s">
        <v>388</v>
      </c>
      <c r="H45" s="45"/>
      <c r="I45" s="76" t="s">
        <v>388</v>
      </c>
      <c r="J45" s="45"/>
    </row>
    <row r="46" spans="1:10" ht="25.5" x14ac:dyDescent="0.25">
      <c r="A46" s="86">
        <v>10</v>
      </c>
      <c r="B46" s="45" t="s">
        <v>41</v>
      </c>
      <c r="C46" s="45" t="s">
        <v>390</v>
      </c>
      <c r="D46" s="44" t="s">
        <v>520</v>
      </c>
      <c r="E46" s="45">
        <v>10</v>
      </c>
      <c r="F46" s="45" t="s">
        <v>388</v>
      </c>
      <c r="G46" s="45"/>
      <c r="H46" s="45" t="s">
        <v>388</v>
      </c>
      <c r="I46" s="76" t="s">
        <v>388</v>
      </c>
      <c r="J46" s="45"/>
    </row>
    <row r="47" spans="1:10" ht="25.5" x14ac:dyDescent="0.25">
      <c r="A47" s="86">
        <v>11</v>
      </c>
      <c r="B47" s="45" t="s">
        <v>41</v>
      </c>
      <c r="C47" s="45" t="s">
        <v>429</v>
      </c>
      <c r="D47" s="44" t="s">
        <v>44</v>
      </c>
      <c r="E47" s="45">
        <v>5</v>
      </c>
      <c r="F47" s="45" t="s">
        <v>388</v>
      </c>
      <c r="G47" s="45"/>
      <c r="H47" s="45" t="s">
        <v>388</v>
      </c>
      <c r="I47" s="76" t="s">
        <v>388</v>
      </c>
      <c r="J47" s="45"/>
    </row>
    <row r="48" spans="1:10" ht="25.5" x14ac:dyDescent="0.25">
      <c r="A48" s="86">
        <v>12</v>
      </c>
      <c r="B48" s="45" t="s">
        <v>56</v>
      </c>
      <c r="C48" s="45" t="s">
        <v>397</v>
      </c>
      <c r="D48" s="44" t="s">
        <v>266</v>
      </c>
      <c r="E48" s="45">
        <v>3.2</v>
      </c>
      <c r="F48" s="45" t="s">
        <v>388</v>
      </c>
      <c r="G48" s="45"/>
      <c r="H48" s="45" t="s">
        <v>388</v>
      </c>
      <c r="I48" s="76" t="s">
        <v>388</v>
      </c>
      <c r="J48" s="45"/>
    </row>
    <row r="49" spans="1:10" ht="25.5" x14ac:dyDescent="0.25">
      <c r="A49" s="86">
        <v>13</v>
      </c>
      <c r="B49" s="45" t="s">
        <v>47</v>
      </c>
      <c r="C49" s="45" t="s">
        <v>439</v>
      </c>
      <c r="D49" s="44" t="s">
        <v>519</v>
      </c>
      <c r="E49" s="45">
        <v>5</v>
      </c>
      <c r="F49" s="45"/>
      <c r="G49" s="45" t="s">
        <v>388</v>
      </c>
      <c r="H49" s="45"/>
      <c r="I49" s="76" t="s">
        <v>388</v>
      </c>
      <c r="J49" s="45"/>
    </row>
    <row r="50" spans="1:10" ht="25.5" x14ac:dyDescent="0.25">
      <c r="A50" s="86">
        <v>14</v>
      </c>
      <c r="B50" s="45" t="s">
        <v>47</v>
      </c>
      <c r="C50" s="45" t="s">
        <v>429</v>
      </c>
      <c r="D50" s="44" t="s">
        <v>186</v>
      </c>
      <c r="E50" s="45">
        <v>5</v>
      </c>
      <c r="F50" s="45"/>
      <c r="G50" s="45" t="s">
        <v>388</v>
      </c>
      <c r="H50" s="45"/>
      <c r="I50" s="76" t="s">
        <v>388</v>
      </c>
      <c r="J50" s="45"/>
    </row>
    <row r="51" spans="1:10" ht="25.5" x14ac:dyDescent="0.25">
      <c r="A51" s="86">
        <v>15</v>
      </c>
      <c r="B51" s="82" t="s">
        <v>47</v>
      </c>
      <c r="C51" s="82" t="s">
        <v>429</v>
      </c>
      <c r="D51" s="44" t="s">
        <v>188</v>
      </c>
      <c r="E51" s="82">
        <v>5</v>
      </c>
      <c r="F51" s="82"/>
      <c r="G51" s="82" t="s">
        <v>388</v>
      </c>
      <c r="H51" s="82"/>
      <c r="I51" s="82" t="s">
        <v>388</v>
      </c>
      <c r="J51" s="82"/>
    </row>
    <row r="52" spans="1:10" x14ac:dyDescent="0.25">
      <c r="A52" s="86">
        <v>16</v>
      </c>
      <c r="B52" s="86" t="s">
        <v>56</v>
      </c>
      <c r="C52" s="86" t="s">
        <v>664</v>
      </c>
      <c r="D52" s="44" t="s">
        <v>253</v>
      </c>
      <c r="E52" s="86">
        <v>5</v>
      </c>
      <c r="F52" s="86" t="s">
        <v>388</v>
      </c>
      <c r="G52" s="86"/>
      <c r="H52" s="86" t="s">
        <v>388</v>
      </c>
      <c r="I52" s="86" t="s">
        <v>388</v>
      </c>
      <c r="J52" s="86"/>
    </row>
    <row r="53" spans="1:10" x14ac:dyDescent="0.25">
      <c r="A53" s="101" t="s">
        <v>610</v>
      </c>
      <c r="B53" s="102"/>
      <c r="C53" s="102"/>
      <c r="D53" s="102"/>
      <c r="E53" s="102"/>
      <c r="F53" s="102"/>
      <c r="G53" s="102"/>
      <c r="H53" s="103"/>
      <c r="I53" s="67"/>
      <c r="J53" s="45">
        <f>SUM(J37:J52)</f>
        <v>0</v>
      </c>
    </row>
    <row r="54" spans="1:10" x14ac:dyDescent="0.25">
      <c r="A54" s="95" t="s">
        <v>596</v>
      </c>
      <c r="B54" s="95"/>
      <c r="C54" s="95"/>
      <c r="D54" s="95"/>
      <c r="E54" s="95"/>
      <c r="F54" s="95"/>
      <c r="G54" s="95"/>
      <c r="H54" s="95"/>
      <c r="I54" s="95"/>
      <c r="J54" s="95"/>
    </row>
    <row r="55" spans="1:10" ht="25.5" x14ac:dyDescent="0.25">
      <c r="A55" s="45">
        <v>1</v>
      </c>
      <c r="B55" s="45" t="s">
        <v>31</v>
      </c>
      <c r="C55" s="45" t="s">
        <v>402</v>
      </c>
      <c r="D55" s="44" t="s">
        <v>114</v>
      </c>
      <c r="E55" s="45">
        <v>2</v>
      </c>
      <c r="F55" s="45"/>
      <c r="G55" s="45" t="s">
        <v>388</v>
      </c>
      <c r="H55" s="45"/>
      <c r="I55" s="76" t="s">
        <v>388</v>
      </c>
      <c r="J55" s="45"/>
    </row>
    <row r="56" spans="1:10" ht="25.5" x14ac:dyDescent="0.25">
      <c r="A56" s="45">
        <v>2</v>
      </c>
      <c r="B56" s="45" t="s">
        <v>31</v>
      </c>
      <c r="C56" s="45" t="s">
        <v>408</v>
      </c>
      <c r="D56" s="44" t="s">
        <v>125</v>
      </c>
      <c r="E56" s="45">
        <v>0.5</v>
      </c>
      <c r="F56" s="45"/>
      <c r="G56" s="45" t="s">
        <v>388</v>
      </c>
      <c r="H56" s="45"/>
      <c r="I56" s="76" t="s">
        <v>388</v>
      </c>
      <c r="J56" s="45"/>
    </row>
    <row r="57" spans="1:10" ht="25.5" x14ac:dyDescent="0.25">
      <c r="A57" s="74">
        <v>3</v>
      </c>
      <c r="B57" s="45" t="s">
        <v>31</v>
      </c>
      <c r="C57" s="45" t="s">
        <v>411</v>
      </c>
      <c r="D57" s="44" t="s">
        <v>36</v>
      </c>
      <c r="E57" s="45">
        <v>1</v>
      </c>
      <c r="F57" s="45" t="s">
        <v>388</v>
      </c>
      <c r="G57" s="45"/>
      <c r="H57" s="45" t="s">
        <v>388</v>
      </c>
      <c r="I57" s="69"/>
      <c r="J57" s="45"/>
    </row>
    <row r="58" spans="1:10" ht="25.5" x14ac:dyDescent="0.25">
      <c r="A58" s="74">
        <v>4</v>
      </c>
      <c r="B58" s="45" t="s">
        <v>16</v>
      </c>
      <c r="C58" s="45" t="s">
        <v>393</v>
      </c>
      <c r="D58" s="44" t="s">
        <v>509</v>
      </c>
      <c r="E58" s="45">
        <v>5</v>
      </c>
      <c r="F58" s="45"/>
      <c r="G58" s="45" t="s">
        <v>388</v>
      </c>
      <c r="H58" s="45"/>
      <c r="I58" s="76" t="s">
        <v>388</v>
      </c>
      <c r="J58" s="45"/>
    </row>
    <row r="59" spans="1:10" ht="25.5" x14ac:dyDescent="0.25">
      <c r="A59" s="74">
        <v>5</v>
      </c>
      <c r="B59" s="45" t="s">
        <v>16</v>
      </c>
      <c r="C59" s="45" t="s">
        <v>405</v>
      </c>
      <c r="D59" s="44" t="s">
        <v>138</v>
      </c>
      <c r="E59" s="45">
        <v>3.2</v>
      </c>
      <c r="F59" s="45"/>
      <c r="G59" s="45" t="s">
        <v>388</v>
      </c>
      <c r="H59" s="45"/>
      <c r="I59" s="76" t="s">
        <v>388</v>
      </c>
      <c r="J59" s="45"/>
    </row>
    <row r="60" spans="1:10" ht="25.5" x14ac:dyDescent="0.25">
      <c r="A60" s="74">
        <v>6</v>
      </c>
      <c r="B60" s="45" t="s">
        <v>16</v>
      </c>
      <c r="C60" s="45" t="s">
        <v>416</v>
      </c>
      <c r="D60" s="44" t="s">
        <v>511</v>
      </c>
      <c r="E60" s="45">
        <v>3.2</v>
      </c>
      <c r="F60" s="45"/>
      <c r="G60" s="45" t="s">
        <v>388</v>
      </c>
      <c r="H60" s="45"/>
      <c r="I60" s="76" t="s">
        <v>388</v>
      </c>
      <c r="J60" s="45"/>
    </row>
    <row r="61" spans="1:10" ht="25.5" x14ac:dyDescent="0.25">
      <c r="A61" s="74">
        <v>7</v>
      </c>
      <c r="B61" s="45" t="s">
        <v>16</v>
      </c>
      <c r="C61" s="45" t="s">
        <v>417</v>
      </c>
      <c r="D61" s="44" t="s">
        <v>140</v>
      </c>
      <c r="E61" s="45">
        <v>1</v>
      </c>
      <c r="F61" s="45"/>
      <c r="G61" s="45" t="s">
        <v>388</v>
      </c>
      <c r="H61" s="45"/>
      <c r="I61" s="76" t="s">
        <v>388</v>
      </c>
      <c r="J61" s="45"/>
    </row>
    <row r="62" spans="1:10" ht="25.5" x14ac:dyDescent="0.25">
      <c r="A62" s="74">
        <v>8</v>
      </c>
      <c r="B62" s="45" t="s">
        <v>16</v>
      </c>
      <c r="C62" s="45" t="s">
        <v>407</v>
      </c>
      <c r="D62" s="44" t="s">
        <v>19</v>
      </c>
      <c r="E62" s="45">
        <v>1</v>
      </c>
      <c r="F62" s="45" t="s">
        <v>388</v>
      </c>
      <c r="G62" s="45"/>
      <c r="H62" s="45" t="s">
        <v>388</v>
      </c>
      <c r="I62" s="82" t="s">
        <v>388</v>
      </c>
      <c r="J62" s="45"/>
    </row>
    <row r="63" spans="1:10" ht="25.5" x14ac:dyDescent="0.25">
      <c r="A63" s="74">
        <v>9</v>
      </c>
      <c r="B63" s="45" t="s">
        <v>16</v>
      </c>
      <c r="C63" s="45" t="s">
        <v>395</v>
      </c>
      <c r="D63" s="44" t="s">
        <v>141</v>
      </c>
      <c r="E63" s="45">
        <v>5</v>
      </c>
      <c r="F63" s="45"/>
      <c r="G63" s="45" t="s">
        <v>388</v>
      </c>
      <c r="H63" s="45"/>
      <c r="I63" s="76" t="s">
        <v>388</v>
      </c>
      <c r="J63" s="45"/>
    </row>
    <row r="64" spans="1:10" ht="25.5" x14ac:dyDescent="0.25">
      <c r="A64" s="74">
        <v>10</v>
      </c>
      <c r="B64" s="45" t="s">
        <v>16</v>
      </c>
      <c r="C64" s="45" t="s">
        <v>418</v>
      </c>
      <c r="D64" s="44" t="s">
        <v>142</v>
      </c>
      <c r="E64" s="45">
        <v>2</v>
      </c>
      <c r="F64" s="45"/>
      <c r="G64" s="45" t="s">
        <v>388</v>
      </c>
      <c r="H64" s="45"/>
      <c r="I64" s="76" t="s">
        <v>388</v>
      </c>
      <c r="J64" s="45"/>
    </row>
    <row r="65" spans="1:10" ht="25.5" x14ac:dyDescent="0.25">
      <c r="A65" s="74">
        <v>11</v>
      </c>
      <c r="B65" s="45" t="s">
        <v>12</v>
      </c>
      <c r="C65" s="45" t="s">
        <v>429</v>
      </c>
      <c r="D65" s="44" t="s">
        <v>17</v>
      </c>
      <c r="E65" s="45">
        <v>5</v>
      </c>
      <c r="F65" s="45" t="s">
        <v>388</v>
      </c>
      <c r="G65" s="45"/>
      <c r="H65" s="45" t="s">
        <v>388</v>
      </c>
      <c r="I65" s="76" t="s">
        <v>388</v>
      </c>
      <c r="J65" s="45"/>
    </row>
    <row r="66" spans="1:10" ht="25.5" x14ac:dyDescent="0.25">
      <c r="A66" s="74">
        <v>12</v>
      </c>
      <c r="B66" s="45" t="s">
        <v>12</v>
      </c>
      <c r="C66" s="45" t="s">
        <v>433</v>
      </c>
      <c r="D66" s="44" t="s">
        <v>517</v>
      </c>
      <c r="E66" s="45">
        <v>3.2</v>
      </c>
      <c r="F66" s="45"/>
      <c r="G66" s="45" t="s">
        <v>388</v>
      </c>
      <c r="H66" s="45"/>
      <c r="I66" s="76" t="s">
        <v>388</v>
      </c>
      <c r="J66" s="45"/>
    </row>
    <row r="67" spans="1:10" ht="25.5" x14ac:dyDescent="0.25">
      <c r="A67" s="74">
        <v>13</v>
      </c>
      <c r="B67" s="45" t="s">
        <v>12</v>
      </c>
      <c r="C67" s="45" t="s">
        <v>435</v>
      </c>
      <c r="D67" s="44" t="s">
        <v>166</v>
      </c>
      <c r="E67" s="45">
        <v>3.2</v>
      </c>
      <c r="F67" s="45"/>
      <c r="G67" s="45" t="s">
        <v>388</v>
      </c>
      <c r="H67" s="45"/>
      <c r="I67" s="76" t="s">
        <v>388</v>
      </c>
      <c r="J67" s="45"/>
    </row>
    <row r="68" spans="1:10" ht="25.5" x14ac:dyDescent="0.25">
      <c r="A68" s="74">
        <v>14</v>
      </c>
      <c r="B68" s="45" t="s">
        <v>12</v>
      </c>
      <c r="C68" s="45" t="s">
        <v>436</v>
      </c>
      <c r="D68" s="44" t="s">
        <v>170</v>
      </c>
      <c r="E68" s="45">
        <v>2</v>
      </c>
      <c r="F68" s="45"/>
      <c r="G68" s="45" t="s">
        <v>388</v>
      </c>
      <c r="H68" s="45"/>
      <c r="I68" s="82" t="s">
        <v>388</v>
      </c>
      <c r="J68" s="45"/>
    </row>
    <row r="69" spans="1:10" ht="25.5" x14ac:dyDescent="0.25">
      <c r="A69" s="74">
        <v>15</v>
      </c>
      <c r="B69" s="45" t="s">
        <v>12</v>
      </c>
      <c r="C69" s="45" t="s">
        <v>415</v>
      </c>
      <c r="D69" s="44" t="s">
        <v>174</v>
      </c>
      <c r="E69" s="45">
        <v>2</v>
      </c>
      <c r="F69" s="45"/>
      <c r="G69" s="45" t="s">
        <v>388</v>
      </c>
      <c r="H69" s="45"/>
      <c r="I69" s="76" t="s">
        <v>388</v>
      </c>
      <c r="J69" s="45"/>
    </row>
    <row r="70" spans="1:10" ht="25.5" x14ac:dyDescent="0.25">
      <c r="A70" s="74">
        <v>16</v>
      </c>
      <c r="B70" s="45" t="s">
        <v>47</v>
      </c>
      <c r="C70" s="45" t="s">
        <v>393</v>
      </c>
      <c r="D70" s="44" t="s">
        <v>518</v>
      </c>
      <c r="E70" s="45">
        <v>5</v>
      </c>
      <c r="F70" s="45"/>
      <c r="G70" s="45" t="s">
        <v>388</v>
      </c>
      <c r="H70" s="45"/>
      <c r="I70" s="76" t="s">
        <v>388</v>
      </c>
      <c r="J70" s="45"/>
    </row>
    <row r="71" spans="1:10" ht="25.5" x14ac:dyDescent="0.25">
      <c r="A71" s="74">
        <v>17</v>
      </c>
      <c r="B71" s="45" t="s">
        <v>47</v>
      </c>
      <c r="C71" s="45" t="s">
        <v>440</v>
      </c>
      <c r="D71" s="44" t="s">
        <v>46</v>
      </c>
      <c r="E71" s="45">
        <v>2</v>
      </c>
      <c r="F71" s="45" t="s">
        <v>388</v>
      </c>
      <c r="G71" s="45"/>
      <c r="H71" s="45" t="s">
        <v>388</v>
      </c>
      <c r="I71" s="76" t="s">
        <v>388</v>
      </c>
      <c r="J71" s="45"/>
    </row>
    <row r="72" spans="1:10" ht="25.5" x14ac:dyDescent="0.25">
      <c r="A72" s="74">
        <v>18</v>
      </c>
      <c r="B72" s="45" t="s">
        <v>47</v>
      </c>
      <c r="C72" s="45" t="s">
        <v>441</v>
      </c>
      <c r="D72" s="44" t="s">
        <v>184</v>
      </c>
      <c r="E72" s="45">
        <v>3</v>
      </c>
      <c r="F72" s="45"/>
      <c r="G72" s="45" t="s">
        <v>388</v>
      </c>
      <c r="H72" s="45"/>
      <c r="I72" s="76" t="s">
        <v>388</v>
      </c>
      <c r="J72" s="45"/>
    </row>
    <row r="73" spans="1:10" ht="25.5" x14ac:dyDescent="0.25">
      <c r="A73" s="76">
        <v>19</v>
      </c>
      <c r="B73" s="76" t="s">
        <v>49</v>
      </c>
      <c r="C73" s="76" t="s">
        <v>440</v>
      </c>
      <c r="D73" s="44" t="s">
        <v>218</v>
      </c>
      <c r="E73" s="76">
        <v>2</v>
      </c>
      <c r="F73" s="76"/>
      <c r="G73" s="76" t="s">
        <v>388</v>
      </c>
      <c r="H73" s="76"/>
      <c r="I73" s="76" t="s">
        <v>388</v>
      </c>
      <c r="J73" s="76"/>
    </row>
    <row r="74" spans="1:10" ht="25.5" x14ac:dyDescent="0.25">
      <c r="A74" s="76">
        <v>20</v>
      </c>
      <c r="B74" s="76" t="s">
        <v>49</v>
      </c>
      <c r="C74" s="76" t="s">
        <v>440</v>
      </c>
      <c r="D74" s="44" t="s">
        <v>219</v>
      </c>
      <c r="E74" s="76">
        <v>2</v>
      </c>
      <c r="F74" s="76"/>
      <c r="G74" s="76" t="s">
        <v>388</v>
      </c>
      <c r="H74" s="76"/>
      <c r="I74" s="76" t="s">
        <v>388</v>
      </c>
      <c r="J74" s="76"/>
    </row>
    <row r="75" spans="1:10" ht="25.5" x14ac:dyDescent="0.25">
      <c r="A75" s="76">
        <v>21</v>
      </c>
      <c r="B75" s="76" t="s">
        <v>49</v>
      </c>
      <c r="C75" s="76" t="s">
        <v>441</v>
      </c>
      <c r="D75" s="44" t="s">
        <v>220</v>
      </c>
      <c r="E75" s="76">
        <v>3</v>
      </c>
      <c r="F75" s="76"/>
      <c r="G75" s="82" t="s">
        <v>388</v>
      </c>
      <c r="H75" s="76"/>
      <c r="I75" s="82" t="s">
        <v>388</v>
      </c>
      <c r="J75" s="76"/>
    </row>
    <row r="76" spans="1:10" ht="25.5" x14ac:dyDescent="0.25">
      <c r="A76" s="76">
        <v>22</v>
      </c>
      <c r="B76" s="45" t="s">
        <v>41</v>
      </c>
      <c r="C76" s="45" t="s">
        <v>429</v>
      </c>
      <c r="D76" s="44" t="s">
        <v>523</v>
      </c>
      <c r="E76" s="45">
        <v>5</v>
      </c>
      <c r="F76" s="45"/>
      <c r="G76" s="45" t="s">
        <v>388</v>
      </c>
      <c r="H76" s="45"/>
      <c r="I76" s="76" t="s">
        <v>388</v>
      </c>
      <c r="J76" s="45"/>
    </row>
    <row r="77" spans="1:10" ht="25.5" x14ac:dyDescent="0.25">
      <c r="A77" s="76">
        <v>23</v>
      </c>
      <c r="B77" s="45" t="s">
        <v>41</v>
      </c>
      <c r="C77" s="45" t="s">
        <v>441</v>
      </c>
      <c r="D77" s="44" t="s">
        <v>196</v>
      </c>
      <c r="E77" s="45">
        <v>3</v>
      </c>
      <c r="F77" s="45"/>
      <c r="G77" s="45" t="s">
        <v>388</v>
      </c>
      <c r="H77" s="45"/>
      <c r="I77" s="76" t="s">
        <v>388</v>
      </c>
      <c r="J77" s="45"/>
    </row>
    <row r="78" spans="1:10" ht="25.5" x14ac:dyDescent="0.25">
      <c r="A78" s="76">
        <v>24</v>
      </c>
      <c r="B78" s="45" t="s">
        <v>41</v>
      </c>
      <c r="C78" s="45" t="s">
        <v>441</v>
      </c>
      <c r="D78" s="44" t="s">
        <v>197</v>
      </c>
      <c r="E78" s="45">
        <v>3</v>
      </c>
      <c r="F78" s="45"/>
      <c r="G78" s="45" t="s">
        <v>388</v>
      </c>
      <c r="H78" s="45"/>
      <c r="I78" s="76" t="s">
        <v>388</v>
      </c>
      <c r="J78" s="45"/>
    </row>
    <row r="79" spans="1:10" ht="25.5" x14ac:dyDescent="0.25">
      <c r="A79" s="76">
        <v>25</v>
      </c>
      <c r="B79" s="45" t="s">
        <v>41</v>
      </c>
      <c r="C79" s="45" t="s">
        <v>441</v>
      </c>
      <c r="D79" s="44" t="s">
        <v>198</v>
      </c>
      <c r="E79" s="45">
        <v>3</v>
      </c>
      <c r="F79" s="45"/>
      <c r="G79" s="45" t="s">
        <v>388</v>
      </c>
      <c r="H79" s="45"/>
      <c r="I79" s="76" t="s">
        <v>388</v>
      </c>
      <c r="J79" s="45"/>
    </row>
    <row r="80" spans="1:10" ht="25.5" x14ac:dyDescent="0.25">
      <c r="A80" s="76">
        <v>26</v>
      </c>
      <c r="B80" s="45" t="s">
        <v>41</v>
      </c>
      <c r="C80" s="45" t="s">
        <v>440</v>
      </c>
      <c r="D80" s="44" t="s">
        <v>524</v>
      </c>
      <c r="E80" s="45">
        <v>2</v>
      </c>
      <c r="F80" s="45"/>
      <c r="G80" s="45" t="s">
        <v>388</v>
      </c>
      <c r="H80" s="45"/>
      <c r="I80" s="76" t="s">
        <v>388</v>
      </c>
      <c r="J80" s="45"/>
    </row>
    <row r="81" spans="1:10" ht="25.5" x14ac:dyDescent="0.25">
      <c r="A81" s="76">
        <v>27</v>
      </c>
      <c r="B81" s="45" t="s">
        <v>41</v>
      </c>
      <c r="C81" s="45" t="s">
        <v>440</v>
      </c>
      <c r="D81" s="44" t="s">
        <v>203</v>
      </c>
      <c r="E81" s="45">
        <v>2</v>
      </c>
      <c r="F81" s="45"/>
      <c r="G81" s="45" t="s">
        <v>388</v>
      </c>
      <c r="H81" s="45"/>
      <c r="I81" s="76" t="s">
        <v>388</v>
      </c>
      <c r="J81" s="45"/>
    </row>
    <row r="82" spans="1:10" ht="25.5" x14ac:dyDescent="0.25">
      <c r="A82" s="76">
        <v>28</v>
      </c>
      <c r="B82" s="45" t="s">
        <v>41</v>
      </c>
      <c r="C82" s="45" t="s">
        <v>448</v>
      </c>
      <c r="D82" s="44" t="s">
        <v>370</v>
      </c>
      <c r="E82" s="45">
        <v>1.6</v>
      </c>
      <c r="F82" s="45"/>
      <c r="G82" s="45" t="s">
        <v>388</v>
      </c>
      <c r="H82" s="45"/>
      <c r="I82" s="69"/>
      <c r="J82" s="45"/>
    </row>
    <row r="83" spans="1:10" ht="25.5" x14ac:dyDescent="0.25">
      <c r="A83" s="76">
        <v>29</v>
      </c>
      <c r="B83" s="45" t="s">
        <v>41</v>
      </c>
      <c r="C83" s="45" t="s">
        <v>448</v>
      </c>
      <c r="D83" s="44" t="s">
        <v>371</v>
      </c>
      <c r="E83" s="45">
        <v>1.6</v>
      </c>
      <c r="F83" s="45"/>
      <c r="G83" s="45" t="s">
        <v>388</v>
      </c>
      <c r="H83" s="45"/>
      <c r="I83" s="69"/>
      <c r="J83" s="45"/>
    </row>
    <row r="84" spans="1:10" ht="25.5" x14ac:dyDescent="0.25">
      <c r="A84" s="76">
        <v>30</v>
      </c>
      <c r="B84" s="45" t="s">
        <v>95</v>
      </c>
      <c r="C84" s="45" t="s">
        <v>451</v>
      </c>
      <c r="D84" s="44" t="s">
        <v>85</v>
      </c>
      <c r="E84" s="45">
        <v>2</v>
      </c>
      <c r="F84" s="45" t="s">
        <v>388</v>
      </c>
      <c r="G84" s="45"/>
      <c r="H84" s="82" t="s">
        <v>388</v>
      </c>
      <c r="I84" s="76" t="s">
        <v>388</v>
      </c>
      <c r="J84" s="45"/>
    </row>
    <row r="85" spans="1:10" ht="25.5" x14ac:dyDescent="0.25">
      <c r="A85" s="76">
        <v>31</v>
      </c>
      <c r="B85" s="76" t="s">
        <v>95</v>
      </c>
      <c r="C85" s="76" t="s">
        <v>458</v>
      </c>
      <c r="D85" s="44" t="s">
        <v>635</v>
      </c>
      <c r="E85" s="76">
        <v>2</v>
      </c>
      <c r="F85" s="76"/>
      <c r="G85" s="76" t="s">
        <v>388</v>
      </c>
      <c r="H85" s="76"/>
      <c r="I85" s="76" t="s">
        <v>388</v>
      </c>
      <c r="J85" s="76"/>
    </row>
    <row r="86" spans="1:10" ht="25.5" x14ac:dyDescent="0.25">
      <c r="A86" s="76">
        <v>32</v>
      </c>
      <c r="B86" s="76" t="s">
        <v>95</v>
      </c>
      <c r="C86" s="76" t="s">
        <v>636</v>
      </c>
      <c r="D86" s="44">
        <v>341</v>
      </c>
      <c r="E86" s="76">
        <v>10</v>
      </c>
      <c r="F86" s="76"/>
      <c r="G86" s="76" t="s">
        <v>388</v>
      </c>
      <c r="H86" s="76"/>
      <c r="I86" s="82" t="s">
        <v>388</v>
      </c>
      <c r="J86" s="76"/>
    </row>
    <row r="87" spans="1:10" x14ac:dyDescent="0.25">
      <c r="A87" s="86">
        <v>33</v>
      </c>
      <c r="B87" s="86" t="s">
        <v>56</v>
      </c>
      <c r="C87" s="86" t="s">
        <v>678</v>
      </c>
      <c r="D87" s="44" t="s">
        <v>385</v>
      </c>
      <c r="E87" s="86">
        <v>3.2</v>
      </c>
      <c r="F87" s="86" t="s">
        <v>388</v>
      </c>
      <c r="G87" s="86"/>
      <c r="H87" s="86" t="s">
        <v>388</v>
      </c>
      <c r="I87" s="86"/>
      <c r="J87" s="86"/>
    </row>
    <row r="88" spans="1:10" x14ac:dyDescent="0.25">
      <c r="A88" s="86">
        <v>34</v>
      </c>
      <c r="B88" s="86" t="s">
        <v>56</v>
      </c>
      <c r="C88" s="86" t="s">
        <v>665</v>
      </c>
      <c r="D88" s="44" t="s">
        <v>59</v>
      </c>
      <c r="E88" s="86">
        <v>10</v>
      </c>
      <c r="F88" s="86"/>
      <c r="G88" s="86" t="s">
        <v>388</v>
      </c>
      <c r="H88" s="86"/>
      <c r="I88" s="86" t="s">
        <v>388</v>
      </c>
      <c r="J88" s="86"/>
    </row>
    <row r="89" spans="1:10" x14ac:dyDescent="0.25">
      <c r="A89" s="86">
        <v>35</v>
      </c>
      <c r="B89" s="86" t="s">
        <v>56</v>
      </c>
      <c r="C89" s="86" t="s">
        <v>666</v>
      </c>
      <c r="D89" s="44" t="s">
        <v>62</v>
      </c>
      <c r="E89" s="86">
        <v>2</v>
      </c>
      <c r="F89" s="86"/>
      <c r="G89" s="86" t="s">
        <v>388</v>
      </c>
      <c r="H89" s="86"/>
      <c r="I89" s="86"/>
      <c r="J89" s="86"/>
    </row>
    <row r="90" spans="1:10" x14ac:dyDescent="0.25">
      <c r="A90" s="86">
        <v>36</v>
      </c>
      <c r="B90" s="86" t="s">
        <v>56</v>
      </c>
      <c r="C90" s="86" t="s">
        <v>666</v>
      </c>
      <c r="D90" s="44" t="s">
        <v>63</v>
      </c>
      <c r="E90" s="86">
        <v>2</v>
      </c>
      <c r="F90" s="86"/>
      <c r="G90" s="86" t="s">
        <v>388</v>
      </c>
      <c r="H90" s="86"/>
      <c r="I90" s="86"/>
      <c r="J90" s="86"/>
    </row>
    <row r="91" spans="1:10" x14ac:dyDescent="0.25">
      <c r="A91" s="86">
        <v>37</v>
      </c>
      <c r="B91" s="86" t="s">
        <v>56</v>
      </c>
      <c r="C91" s="86" t="s">
        <v>666</v>
      </c>
      <c r="D91" s="44" t="s">
        <v>65</v>
      </c>
      <c r="E91" s="86">
        <v>2</v>
      </c>
      <c r="F91" s="86"/>
      <c r="G91" s="86" t="s">
        <v>388</v>
      </c>
      <c r="H91" s="86"/>
      <c r="I91" s="86"/>
      <c r="J91" s="86"/>
    </row>
    <row r="92" spans="1:10" x14ac:dyDescent="0.25">
      <c r="A92" s="86">
        <v>38</v>
      </c>
      <c r="B92" s="86" t="s">
        <v>56</v>
      </c>
      <c r="C92" s="86" t="s">
        <v>666</v>
      </c>
      <c r="D92" s="44" t="s">
        <v>66</v>
      </c>
      <c r="E92" s="86">
        <v>2</v>
      </c>
      <c r="F92" s="86"/>
      <c r="G92" s="86" t="s">
        <v>388</v>
      </c>
      <c r="H92" s="86"/>
      <c r="I92" s="86"/>
      <c r="J92" s="86"/>
    </row>
    <row r="93" spans="1:10" x14ac:dyDescent="0.25">
      <c r="A93" s="86">
        <v>39</v>
      </c>
      <c r="B93" s="86" t="s">
        <v>56</v>
      </c>
      <c r="C93" s="86" t="s">
        <v>666</v>
      </c>
      <c r="D93" s="44" t="s">
        <v>248</v>
      </c>
      <c r="E93" s="86">
        <v>2</v>
      </c>
      <c r="F93" s="86"/>
      <c r="G93" s="86" t="s">
        <v>388</v>
      </c>
      <c r="H93" s="86"/>
      <c r="I93" s="86"/>
      <c r="J93" s="86"/>
    </row>
    <row r="94" spans="1:10" x14ac:dyDescent="0.25">
      <c r="A94" s="86">
        <v>40</v>
      </c>
      <c r="B94" s="86" t="s">
        <v>56</v>
      </c>
      <c r="C94" s="86" t="s">
        <v>667</v>
      </c>
      <c r="D94" s="44" t="s">
        <v>67</v>
      </c>
      <c r="E94" s="86">
        <v>1</v>
      </c>
      <c r="F94" s="86"/>
      <c r="G94" s="86" t="s">
        <v>388</v>
      </c>
      <c r="H94" s="86"/>
      <c r="I94" s="86"/>
      <c r="J94" s="86"/>
    </row>
    <row r="95" spans="1:10" x14ac:dyDescent="0.25">
      <c r="A95" s="86">
        <v>41</v>
      </c>
      <c r="B95" s="86" t="s">
        <v>56</v>
      </c>
      <c r="C95" s="86" t="s">
        <v>668</v>
      </c>
      <c r="D95" s="44" t="s">
        <v>68</v>
      </c>
      <c r="E95" s="86">
        <v>0.5</v>
      </c>
      <c r="F95" s="86"/>
      <c r="G95" s="86" t="s">
        <v>388</v>
      </c>
      <c r="H95" s="86"/>
      <c r="I95" s="86"/>
      <c r="J95" s="86"/>
    </row>
    <row r="96" spans="1:10" x14ac:dyDescent="0.25">
      <c r="A96" s="86">
        <v>42</v>
      </c>
      <c r="B96" s="86" t="s">
        <v>56</v>
      </c>
      <c r="C96" s="86" t="s">
        <v>668</v>
      </c>
      <c r="D96" s="44" t="s">
        <v>69</v>
      </c>
      <c r="E96" s="86">
        <v>0.5</v>
      </c>
      <c r="F96" s="86"/>
      <c r="G96" s="86" t="s">
        <v>388</v>
      </c>
      <c r="H96" s="86"/>
      <c r="I96" s="86"/>
      <c r="J96" s="86"/>
    </row>
    <row r="97" spans="1:10" x14ac:dyDescent="0.25">
      <c r="A97" s="86">
        <v>43</v>
      </c>
      <c r="B97" s="86" t="s">
        <v>56</v>
      </c>
      <c r="C97" s="86" t="s">
        <v>669</v>
      </c>
      <c r="D97" s="44" t="s">
        <v>254</v>
      </c>
      <c r="E97" s="86">
        <v>3.2</v>
      </c>
      <c r="F97" s="86"/>
      <c r="G97" s="86" t="s">
        <v>388</v>
      </c>
      <c r="H97" s="86"/>
      <c r="I97" s="86" t="s">
        <v>388</v>
      </c>
      <c r="J97" s="86"/>
    </row>
    <row r="98" spans="1:10" ht="25.5" x14ac:dyDescent="0.25">
      <c r="A98" s="86">
        <v>44</v>
      </c>
      <c r="B98" s="86" t="s">
        <v>56</v>
      </c>
      <c r="C98" s="86" t="s">
        <v>670</v>
      </c>
      <c r="D98" s="44" t="s">
        <v>266</v>
      </c>
      <c r="E98" s="86">
        <v>3.2</v>
      </c>
      <c r="F98" s="86" t="s">
        <v>388</v>
      </c>
      <c r="G98" s="86"/>
      <c r="H98" s="86" t="s">
        <v>388</v>
      </c>
      <c r="I98" s="86" t="s">
        <v>388</v>
      </c>
      <c r="J98" s="86"/>
    </row>
    <row r="99" spans="1:10" ht="25.5" x14ac:dyDescent="0.25">
      <c r="A99" s="86">
        <v>45</v>
      </c>
      <c r="B99" s="86" t="s">
        <v>56</v>
      </c>
      <c r="C99" s="86" t="s">
        <v>476</v>
      </c>
      <c r="D99" s="44" t="s">
        <v>265</v>
      </c>
      <c r="E99" s="86">
        <v>3</v>
      </c>
      <c r="F99" s="86" t="s">
        <v>388</v>
      </c>
      <c r="G99" s="86"/>
      <c r="H99" s="86" t="s">
        <v>388</v>
      </c>
      <c r="I99" s="86" t="s">
        <v>388</v>
      </c>
      <c r="J99" s="86"/>
    </row>
    <row r="100" spans="1:10" ht="38.25" x14ac:dyDescent="0.25">
      <c r="A100" s="86">
        <v>46</v>
      </c>
      <c r="B100" s="86" t="s">
        <v>56</v>
      </c>
      <c r="C100" s="86" t="s">
        <v>671</v>
      </c>
      <c r="D100" s="44" t="s">
        <v>674</v>
      </c>
      <c r="E100" s="86">
        <v>5</v>
      </c>
      <c r="F100" s="86"/>
      <c r="G100" s="86" t="s">
        <v>388</v>
      </c>
      <c r="H100" s="86"/>
      <c r="I100" s="86"/>
      <c r="J100" s="86"/>
    </row>
    <row r="101" spans="1:10" ht="38.25" x14ac:dyDescent="0.25">
      <c r="A101" s="86">
        <v>47</v>
      </c>
      <c r="B101" s="86" t="s">
        <v>56</v>
      </c>
      <c r="C101" s="86" t="s">
        <v>672</v>
      </c>
      <c r="D101" s="44" t="s">
        <v>675</v>
      </c>
      <c r="E101" s="86">
        <v>3.2</v>
      </c>
      <c r="F101" s="86"/>
      <c r="G101" s="86" t="s">
        <v>388</v>
      </c>
      <c r="H101" s="86"/>
      <c r="I101" s="86"/>
      <c r="J101" s="86"/>
    </row>
    <row r="102" spans="1:10" ht="25.5" x14ac:dyDescent="0.25">
      <c r="A102" s="86">
        <v>48</v>
      </c>
      <c r="B102" s="86" t="s">
        <v>56</v>
      </c>
      <c r="C102" s="86" t="s">
        <v>673</v>
      </c>
      <c r="D102" s="44" t="s">
        <v>677</v>
      </c>
      <c r="E102" s="86"/>
      <c r="F102" s="86"/>
      <c r="G102" s="86" t="s">
        <v>388</v>
      </c>
      <c r="H102" s="86"/>
      <c r="I102" s="86"/>
      <c r="J102" s="86"/>
    </row>
    <row r="103" spans="1:10" ht="25.5" x14ac:dyDescent="0.25">
      <c r="A103" s="86">
        <v>49</v>
      </c>
      <c r="B103" s="45" t="s">
        <v>56</v>
      </c>
      <c r="C103" s="45" t="s">
        <v>472</v>
      </c>
      <c r="D103" s="44" t="s">
        <v>385</v>
      </c>
      <c r="E103" s="45">
        <v>3.2</v>
      </c>
      <c r="F103" s="45" t="s">
        <v>388</v>
      </c>
      <c r="G103" s="45"/>
      <c r="H103" s="76" t="s">
        <v>388</v>
      </c>
      <c r="I103" s="69"/>
      <c r="J103" s="45"/>
    </row>
    <row r="104" spans="1:10" ht="25.5" x14ac:dyDescent="0.25">
      <c r="A104" s="86">
        <v>50</v>
      </c>
      <c r="B104" s="45" t="s">
        <v>56</v>
      </c>
      <c r="C104" s="45" t="s">
        <v>475</v>
      </c>
      <c r="D104" s="44" t="s">
        <v>60</v>
      </c>
      <c r="E104" s="45">
        <v>10</v>
      </c>
      <c r="F104" s="45" t="s">
        <v>388</v>
      </c>
      <c r="G104" s="45"/>
      <c r="H104" s="45" t="s">
        <v>388</v>
      </c>
      <c r="I104" s="76" t="s">
        <v>388</v>
      </c>
      <c r="J104" s="45"/>
    </row>
    <row r="105" spans="1:10" ht="25.5" x14ac:dyDescent="0.25">
      <c r="A105" s="86">
        <v>51</v>
      </c>
      <c r="B105" s="45" t="s">
        <v>56</v>
      </c>
      <c r="C105" s="45" t="s">
        <v>475</v>
      </c>
      <c r="D105" s="44" t="s">
        <v>61</v>
      </c>
      <c r="E105" s="45">
        <v>10</v>
      </c>
      <c r="F105" s="45" t="s">
        <v>388</v>
      </c>
      <c r="G105" s="45"/>
      <c r="H105" s="42" t="s">
        <v>388</v>
      </c>
      <c r="I105" s="76" t="s">
        <v>388</v>
      </c>
      <c r="J105" s="45"/>
    </row>
    <row r="106" spans="1:10" x14ac:dyDescent="0.25">
      <c r="A106" s="101" t="s">
        <v>612</v>
      </c>
      <c r="B106" s="102"/>
      <c r="C106" s="102"/>
      <c r="D106" s="102"/>
      <c r="E106" s="102"/>
      <c r="F106" s="102"/>
      <c r="G106" s="102"/>
      <c r="H106" s="103"/>
      <c r="I106" s="67"/>
      <c r="J106" s="65">
        <f>SUM(J55:J105)</f>
        <v>0</v>
      </c>
    </row>
    <row r="107" spans="1:10" ht="15.75" customHeight="1" x14ac:dyDescent="0.25">
      <c r="A107" s="95" t="s">
        <v>600</v>
      </c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s="11" customFormat="1" ht="25.5" x14ac:dyDescent="0.25">
      <c r="A108" s="53">
        <v>1</v>
      </c>
      <c r="B108" s="41" t="s">
        <v>95</v>
      </c>
      <c r="C108" s="41" t="s">
        <v>453</v>
      </c>
      <c r="D108" s="43" t="s">
        <v>87</v>
      </c>
      <c r="E108" s="41">
        <v>1</v>
      </c>
      <c r="F108" s="42" t="s">
        <v>388</v>
      </c>
      <c r="G108" s="42"/>
      <c r="H108" s="82" t="s">
        <v>388</v>
      </c>
      <c r="I108" s="82" t="s">
        <v>388</v>
      </c>
      <c r="J108" s="61"/>
    </row>
    <row r="109" spans="1:10" s="11" customFormat="1" ht="25.5" x14ac:dyDescent="0.25">
      <c r="A109" s="53">
        <v>2</v>
      </c>
      <c r="B109" s="41" t="s">
        <v>95</v>
      </c>
      <c r="C109" s="41" t="s">
        <v>453</v>
      </c>
      <c r="D109" s="43" t="s">
        <v>88</v>
      </c>
      <c r="E109" s="41">
        <v>1</v>
      </c>
      <c r="F109" s="42" t="s">
        <v>388</v>
      </c>
      <c r="G109" s="42"/>
      <c r="H109" s="82" t="s">
        <v>388</v>
      </c>
      <c r="I109" s="82" t="s">
        <v>388</v>
      </c>
      <c r="J109" s="61"/>
    </row>
    <row r="110" spans="1:10" s="11" customFormat="1" ht="25.5" x14ac:dyDescent="0.25">
      <c r="A110" s="53">
        <v>3</v>
      </c>
      <c r="B110" s="41" t="s">
        <v>95</v>
      </c>
      <c r="C110" s="41" t="s">
        <v>469</v>
      </c>
      <c r="D110" s="43" t="s">
        <v>384</v>
      </c>
      <c r="E110" s="41">
        <v>1</v>
      </c>
      <c r="F110" s="42"/>
      <c r="G110" s="42"/>
      <c r="H110" s="42" t="s">
        <v>388</v>
      </c>
      <c r="I110" s="42"/>
      <c r="J110" s="61"/>
    </row>
    <row r="111" spans="1:10" s="11" customFormat="1" x14ac:dyDescent="0.25">
      <c r="A111" s="98" t="s">
        <v>613</v>
      </c>
      <c r="B111" s="99"/>
      <c r="C111" s="99"/>
      <c r="D111" s="99"/>
      <c r="E111" s="99"/>
      <c r="F111" s="99"/>
      <c r="G111" s="99"/>
      <c r="H111" s="100"/>
      <c r="I111" s="66"/>
      <c r="J111" s="61">
        <f>SUM(J108:J110)</f>
        <v>0</v>
      </c>
    </row>
    <row r="112" spans="1:10" s="11" customFormat="1" x14ac:dyDescent="0.25">
      <c r="A112" s="93" t="s">
        <v>601</v>
      </c>
      <c r="B112" s="93"/>
      <c r="C112" s="93"/>
      <c r="D112" s="93"/>
      <c r="E112" s="93"/>
      <c r="F112" s="93"/>
      <c r="G112" s="93"/>
      <c r="H112" s="93"/>
      <c r="I112" s="93"/>
      <c r="J112" s="93"/>
    </row>
    <row r="113" spans="1:10" s="11" customFormat="1" ht="25.5" x14ac:dyDescent="0.25">
      <c r="A113" s="53">
        <v>1</v>
      </c>
      <c r="B113" s="41" t="s">
        <v>31</v>
      </c>
      <c r="C113" s="41" t="s">
        <v>410</v>
      </c>
      <c r="D113" s="43" t="s">
        <v>34</v>
      </c>
      <c r="E113" s="41">
        <v>0.5</v>
      </c>
      <c r="F113" s="42" t="s">
        <v>388</v>
      </c>
      <c r="G113" s="42"/>
      <c r="H113" s="42" t="s">
        <v>388</v>
      </c>
      <c r="I113" s="42" t="s">
        <v>388</v>
      </c>
      <c r="J113" s="61"/>
    </row>
    <row r="114" spans="1:10" s="11" customFormat="1" ht="25.5" x14ac:dyDescent="0.25">
      <c r="A114" s="53">
        <v>2</v>
      </c>
      <c r="B114" s="41" t="s">
        <v>23</v>
      </c>
      <c r="C114" s="41" t="s">
        <v>424</v>
      </c>
      <c r="D114" s="41" t="s">
        <v>151</v>
      </c>
      <c r="E114" s="89">
        <v>44336</v>
      </c>
      <c r="F114" s="42"/>
      <c r="G114" s="42" t="s">
        <v>388</v>
      </c>
      <c r="H114" s="42"/>
      <c r="I114" s="76" t="s">
        <v>388</v>
      </c>
      <c r="J114" s="61"/>
    </row>
    <row r="115" spans="1:10" s="11" customFormat="1" ht="25.5" x14ac:dyDescent="0.25">
      <c r="A115" s="53">
        <v>3</v>
      </c>
      <c r="B115" s="41" t="s">
        <v>41</v>
      </c>
      <c r="C115" s="41" t="s">
        <v>390</v>
      </c>
      <c r="D115" s="41" t="s">
        <v>521</v>
      </c>
      <c r="E115" s="41">
        <v>10</v>
      </c>
      <c r="F115" s="42" t="s">
        <v>388</v>
      </c>
      <c r="G115" s="42"/>
      <c r="H115" s="42" t="s">
        <v>388</v>
      </c>
      <c r="I115" s="76" t="s">
        <v>388</v>
      </c>
      <c r="J115" s="61"/>
    </row>
    <row r="116" spans="1:10" s="11" customFormat="1" ht="25.5" x14ac:dyDescent="0.25">
      <c r="A116" s="53">
        <v>4</v>
      </c>
      <c r="B116" s="41" t="s">
        <v>41</v>
      </c>
      <c r="C116" s="41" t="s">
        <v>442</v>
      </c>
      <c r="D116" s="41" t="s">
        <v>522</v>
      </c>
      <c r="E116" s="41">
        <v>5</v>
      </c>
      <c r="F116" s="42" t="s">
        <v>388</v>
      </c>
      <c r="G116" s="42"/>
      <c r="H116" s="42" t="s">
        <v>388</v>
      </c>
      <c r="I116" s="76" t="s">
        <v>388</v>
      </c>
      <c r="J116" s="61"/>
    </row>
    <row r="117" spans="1:10" s="11" customFormat="1" ht="25.5" x14ac:dyDescent="0.25">
      <c r="A117" s="73">
        <v>5</v>
      </c>
      <c r="B117" s="72" t="s">
        <v>49</v>
      </c>
      <c r="C117" s="72" t="s">
        <v>619</v>
      </c>
      <c r="D117" s="72" t="s">
        <v>620</v>
      </c>
      <c r="E117" s="72">
        <v>5</v>
      </c>
      <c r="F117" s="42" t="s">
        <v>388</v>
      </c>
      <c r="G117" s="42"/>
      <c r="H117" s="42" t="s">
        <v>388</v>
      </c>
      <c r="I117" s="76" t="s">
        <v>388</v>
      </c>
      <c r="J117" s="61"/>
    </row>
    <row r="118" spans="1:10" s="11" customFormat="1" ht="25.5" x14ac:dyDescent="0.25">
      <c r="A118" s="73">
        <v>6</v>
      </c>
      <c r="B118" s="41" t="s">
        <v>95</v>
      </c>
      <c r="C118" s="41" t="s">
        <v>452</v>
      </c>
      <c r="D118" s="41" t="s">
        <v>89</v>
      </c>
      <c r="E118" s="41">
        <v>2</v>
      </c>
      <c r="F118" s="42" t="s">
        <v>388</v>
      </c>
      <c r="G118" s="42"/>
      <c r="H118" s="42" t="s">
        <v>388</v>
      </c>
      <c r="I118" s="42" t="s">
        <v>388</v>
      </c>
      <c r="J118" s="61"/>
    </row>
    <row r="119" spans="1:10" s="11" customFormat="1" ht="25.5" x14ac:dyDescent="0.25">
      <c r="A119" s="73">
        <v>7</v>
      </c>
      <c r="B119" s="41" t="s">
        <v>95</v>
      </c>
      <c r="C119" s="41" t="s">
        <v>452</v>
      </c>
      <c r="D119" s="43" t="s">
        <v>90</v>
      </c>
      <c r="E119" s="41">
        <v>2</v>
      </c>
      <c r="F119" s="42" t="s">
        <v>388</v>
      </c>
      <c r="G119" s="42"/>
      <c r="H119" s="42" t="s">
        <v>388</v>
      </c>
      <c r="I119" s="42" t="s">
        <v>388</v>
      </c>
      <c r="J119" s="61"/>
    </row>
    <row r="120" spans="1:10" s="11" customFormat="1" ht="25.5" x14ac:dyDescent="0.25">
      <c r="A120" s="73">
        <v>8</v>
      </c>
      <c r="B120" s="41" t="s">
        <v>95</v>
      </c>
      <c r="C120" s="41" t="s">
        <v>468</v>
      </c>
      <c r="D120" s="43" t="s">
        <v>92</v>
      </c>
      <c r="E120" s="41">
        <v>1</v>
      </c>
      <c r="F120" s="42" t="s">
        <v>388</v>
      </c>
      <c r="G120" s="42"/>
      <c r="H120" s="42" t="s">
        <v>388</v>
      </c>
      <c r="I120" s="42" t="s">
        <v>388</v>
      </c>
      <c r="J120" s="61"/>
    </row>
    <row r="121" spans="1:10" s="11" customFormat="1" ht="25.5" x14ac:dyDescent="0.25">
      <c r="A121" s="73">
        <v>9</v>
      </c>
      <c r="B121" s="41" t="s">
        <v>95</v>
      </c>
      <c r="C121" s="41" t="s">
        <v>469</v>
      </c>
      <c r="D121" s="43" t="s">
        <v>277</v>
      </c>
      <c r="E121" s="41">
        <v>1</v>
      </c>
      <c r="F121" s="42"/>
      <c r="G121" s="42"/>
      <c r="H121" s="42" t="s">
        <v>388</v>
      </c>
      <c r="I121" s="42"/>
      <c r="J121" s="61"/>
    </row>
    <row r="122" spans="1:10" s="11" customFormat="1" ht="25.5" x14ac:dyDescent="0.25">
      <c r="A122" s="73">
        <v>10</v>
      </c>
      <c r="B122" s="41" t="s">
        <v>95</v>
      </c>
      <c r="C122" s="57" t="s">
        <v>469</v>
      </c>
      <c r="D122" s="43" t="s">
        <v>278</v>
      </c>
      <c r="E122" s="41">
        <v>1</v>
      </c>
      <c r="F122" s="42"/>
      <c r="G122" s="42"/>
      <c r="H122" s="42" t="s">
        <v>388</v>
      </c>
      <c r="I122" s="42"/>
      <c r="J122" s="61"/>
    </row>
    <row r="123" spans="1:10" s="11" customFormat="1" ht="25.5" x14ac:dyDescent="0.25">
      <c r="A123" s="73">
        <v>11</v>
      </c>
      <c r="B123" s="41" t="s">
        <v>95</v>
      </c>
      <c r="C123" s="57" t="s">
        <v>469</v>
      </c>
      <c r="D123" s="41" t="s">
        <v>279</v>
      </c>
      <c r="E123" s="41">
        <v>1</v>
      </c>
      <c r="F123" s="42"/>
      <c r="G123" s="42"/>
      <c r="H123" s="42" t="s">
        <v>388</v>
      </c>
      <c r="I123" s="42"/>
      <c r="J123" s="61"/>
    </row>
    <row r="124" spans="1:10" s="11" customFormat="1" ht="25.5" x14ac:dyDescent="0.25">
      <c r="A124" s="73">
        <v>12</v>
      </c>
      <c r="B124" s="41" t="s">
        <v>95</v>
      </c>
      <c r="C124" s="57" t="s">
        <v>470</v>
      </c>
      <c r="D124" s="41" t="s">
        <v>290</v>
      </c>
      <c r="E124" s="41">
        <v>2</v>
      </c>
      <c r="F124" s="42"/>
      <c r="G124" s="42"/>
      <c r="H124" s="42" t="s">
        <v>388</v>
      </c>
      <c r="I124" s="42"/>
      <c r="J124" s="61"/>
    </row>
    <row r="125" spans="1:10" s="11" customFormat="1" ht="25.5" x14ac:dyDescent="0.25">
      <c r="A125" s="73">
        <v>13</v>
      </c>
      <c r="B125" s="41" t="s">
        <v>95</v>
      </c>
      <c r="C125" s="57" t="s">
        <v>469</v>
      </c>
      <c r="D125" s="43" t="s">
        <v>280</v>
      </c>
      <c r="E125" s="41">
        <v>1</v>
      </c>
      <c r="F125" s="42"/>
      <c r="G125" s="42"/>
      <c r="H125" s="42" t="s">
        <v>388</v>
      </c>
      <c r="I125" s="42"/>
      <c r="J125" s="61"/>
    </row>
    <row r="126" spans="1:10" s="11" customFormat="1" ht="25.5" x14ac:dyDescent="0.25">
      <c r="A126" s="73">
        <v>14</v>
      </c>
      <c r="B126" s="41" t="s">
        <v>95</v>
      </c>
      <c r="C126" s="57" t="s">
        <v>469</v>
      </c>
      <c r="D126" s="43" t="s">
        <v>281</v>
      </c>
      <c r="E126" s="41">
        <v>1</v>
      </c>
      <c r="F126" s="42"/>
      <c r="G126" s="42"/>
      <c r="H126" s="42" t="s">
        <v>388</v>
      </c>
      <c r="I126" s="42"/>
      <c r="J126" s="61"/>
    </row>
    <row r="127" spans="1:10" s="11" customFormat="1" ht="25.5" x14ac:dyDescent="0.25">
      <c r="A127" s="73">
        <v>15</v>
      </c>
      <c r="B127" s="41" t="s">
        <v>95</v>
      </c>
      <c r="C127" s="57" t="s">
        <v>469</v>
      </c>
      <c r="D127" s="41" t="s">
        <v>282</v>
      </c>
      <c r="E127" s="41">
        <v>1</v>
      </c>
      <c r="F127" s="42"/>
      <c r="G127" s="42"/>
      <c r="H127" s="42" t="s">
        <v>388</v>
      </c>
      <c r="I127" s="42"/>
      <c r="J127" s="61"/>
    </row>
    <row r="128" spans="1:10" s="11" customFormat="1" ht="25.5" x14ac:dyDescent="0.25">
      <c r="A128" s="73">
        <v>16</v>
      </c>
      <c r="B128" s="41" t="s">
        <v>95</v>
      </c>
      <c r="C128" s="57" t="s">
        <v>469</v>
      </c>
      <c r="D128" s="41" t="s">
        <v>283</v>
      </c>
      <c r="E128" s="41">
        <v>1</v>
      </c>
      <c r="F128" s="42"/>
      <c r="G128" s="42"/>
      <c r="H128" s="42" t="s">
        <v>388</v>
      </c>
      <c r="I128" s="42"/>
      <c r="J128" s="61"/>
    </row>
    <row r="129" spans="1:10" s="11" customFormat="1" ht="25.5" x14ac:dyDescent="0.25">
      <c r="A129" s="73">
        <v>17</v>
      </c>
      <c r="B129" s="41" t="s">
        <v>95</v>
      </c>
      <c r="C129" s="57" t="s">
        <v>469</v>
      </c>
      <c r="D129" s="41" t="s">
        <v>284</v>
      </c>
      <c r="E129" s="41">
        <v>1</v>
      </c>
      <c r="F129" s="42"/>
      <c r="G129" s="42"/>
      <c r="H129" s="42" t="s">
        <v>388</v>
      </c>
      <c r="I129" s="42"/>
      <c r="J129" s="61"/>
    </row>
    <row r="130" spans="1:10" s="11" customFormat="1" ht="25.5" x14ac:dyDescent="0.25">
      <c r="A130" s="73">
        <v>18</v>
      </c>
      <c r="B130" s="41" t="s">
        <v>95</v>
      </c>
      <c r="C130" s="57" t="s">
        <v>469</v>
      </c>
      <c r="D130" s="41" t="s">
        <v>285</v>
      </c>
      <c r="E130" s="41">
        <v>1</v>
      </c>
      <c r="F130" s="42"/>
      <c r="G130" s="42"/>
      <c r="H130" s="42" t="s">
        <v>388</v>
      </c>
      <c r="I130" s="42"/>
      <c r="J130" s="61"/>
    </row>
    <row r="131" spans="1:10" s="11" customFormat="1" ht="25.5" x14ac:dyDescent="0.25">
      <c r="A131" s="73">
        <v>19</v>
      </c>
      <c r="B131" s="41" t="s">
        <v>95</v>
      </c>
      <c r="C131" s="57" t="s">
        <v>469</v>
      </c>
      <c r="D131" s="41" t="s">
        <v>286</v>
      </c>
      <c r="E131" s="41">
        <v>1</v>
      </c>
      <c r="F131" s="42"/>
      <c r="G131" s="42"/>
      <c r="H131" s="42" t="s">
        <v>388</v>
      </c>
      <c r="I131" s="42"/>
      <c r="J131" s="61"/>
    </row>
    <row r="132" spans="1:10" s="11" customFormat="1" ht="25.5" x14ac:dyDescent="0.25">
      <c r="A132" s="73">
        <v>20</v>
      </c>
      <c r="B132" s="41" t="s">
        <v>95</v>
      </c>
      <c r="C132" s="57" t="s">
        <v>469</v>
      </c>
      <c r="D132" s="41" t="s">
        <v>287</v>
      </c>
      <c r="E132" s="41">
        <v>1</v>
      </c>
      <c r="F132" s="42"/>
      <c r="G132" s="42"/>
      <c r="H132" s="42" t="s">
        <v>388</v>
      </c>
      <c r="I132" s="42"/>
      <c r="J132" s="61"/>
    </row>
    <row r="133" spans="1:10" s="11" customFormat="1" ht="25.5" x14ac:dyDescent="0.25">
      <c r="A133" s="73">
        <v>21</v>
      </c>
      <c r="B133" s="41" t="s">
        <v>95</v>
      </c>
      <c r="C133" s="57" t="s">
        <v>469</v>
      </c>
      <c r="D133" s="41" t="s">
        <v>288</v>
      </c>
      <c r="E133" s="41">
        <v>1</v>
      </c>
      <c r="F133" s="42"/>
      <c r="G133" s="42"/>
      <c r="H133" s="42" t="s">
        <v>388</v>
      </c>
      <c r="I133" s="42"/>
      <c r="J133" s="61"/>
    </row>
    <row r="134" spans="1:10" s="11" customFormat="1" ht="25.5" x14ac:dyDescent="0.25">
      <c r="A134" s="73">
        <v>22</v>
      </c>
      <c r="B134" s="41" t="s">
        <v>95</v>
      </c>
      <c r="C134" s="57" t="s">
        <v>469</v>
      </c>
      <c r="D134" s="41" t="s">
        <v>289</v>
      </c>
      <c r="E134" s="41">
        <v>1</v>
      </c>
      <c r="F134" s="42"/>
      <c r="G134" s="42"/>
      <c r="H134" s="42" t="s">
        <v>388</v>
      </c>
      <c r="I134" s="42"/>
      <c r="J134" s="61"/>
    </row>
    <row r="135" spans="1:10" s="11" customFormat="1" x14ac:dyDescent="0.25">
      <c r="A135" s="98" t="s">
        <v>614</v>
      </c>
      <c r="B135" s="99"/>
      <c r="C135" s="99"/>
      <c r="D135" s="99"/>
      <c r="E135" s="99"/>
      <c r="F135" s="99"/>
      <c r="G135" s="99"/>
      <c r="H135" s="100"/>
      <c r="I135" s="66"/>
      <c r="J135" s="61">
        <f>SUM(J113:J134)</f>
        <v>0</v>
      </c>
    </row>
    <row r="136" spans="1:10" s="11" customFormat="1" x14ac:dyDescent="0.25">
      <c r="A136" s="93" t="s">
        <v>599</v>
      </c>
      <c r="B136" s="93"/>
      <c r="C136" s="93"/>
      <c r="D136" s="93"/>
      <c r="E136" s="93"/>
      <c r="F136" s="93"/>
      <c r="G136" s="93"/>
      <c r="H136" s="93"/>
      <c r="I136" s="93"/>
      <c r="J136" s="93"/>
    </row>
    <row r="137" spans="1:10" s="11" customFormat="1" ht="25.5" x14ac:dyDescent="0.25">
      <c r="A137" s="53">
        <v>1</v>
      </c>
      <c r="B137" s="41" t="s">
        <v>31</v>
      </c>
      <c r="C137" s="57" t="s">
        <v>396</v>
      </c>
      <c r="D137" s="43" t="s">
        <v>112</v>
      </c>
      <c r="E137" s="41">
        <v>10</v>
      </c>
      <c r="F137" s="42"/>
      <c r="G137" s="42" t="s">
        <v>388</v>
      </c>
      <c r="H137" s="42"/>
      <c r="I137" s="76" t="s">
        <v>388</v>
      </c>
      <c r="J137" s="61"/>
    </row>
    <row r="138" spans="1:10" s="11" customFormat="1" ht="25.5" x14ac:dyDescent="0.25">
      <c r="A138" s="73">
        <v>2</v>
      </c>
      <c r="B138" s="72" t="s">
        <v>49</v>
      </c>
      <c r="C138" s="57" t="s">
        <v>430</v>
      </c>
      <c r="D138" s="43" t="s">
        <v>621</v>
      </c>
      <c r="E138" s="72">
        <v>1</v>
      </c>
      <c r="F138" s="42" t="s">
        <v>388</v>
      </c>
      <c r="G138" s="42"/>
      <c r="H138" s="42" t="s">
        <v>388</v>
      </c>
      <c r="I138" s="76" t="s">
        <v>388</v>
      </c>
      <c r="J138" s="61"/>
    </row>
    <row r="139" spans="1:10" s="11" customFormat="1" ht="25.5" x14ac:dyDescent="0.25">
      <c r="A139" s="73">
        <v>3</v>
      </c>
      <c r="B139" s="72" t="s">
        <v>49</v>
      </c>
      <c r="C139" s="57" t="s">
        <v>440</v>
      </c>
      <c r="D139" s="43" t="s">
        <v>622</v>
      </c>
      <c r="E139" s="72">
        <v>2</v>
      </c>
      <c r="F139" s="42" t="s">
        <v>388</v>
      </c>
      <c r="G139" s="42"/>
      <c r="H139" s="42" t="s">
        <v>388</v>
      </c>
      <c r="I139" s="76" t="s">
        <v>388</v>
      </c>
      <c r="J139" s="61"/>
    </row>
    <row r="140" spans="1:10" s="11" customFormat="1" ht="25.5" x14ac:dyDescent="0.25">
      <c r="A140" s="53">
        <v>4</v>
      </c>
      <c r="B140" s="41" t="s">
        <v>23</v>
      </c>
      <c r="C140" s="57" t="s">
        <v>427</v>
      </c>
      <c r="D140" s="43" t="s">
        <v>514</v>
      </c>
      <c r="E140" s="41">
        <v>3</v>
      </c>
      <c r="F140" s="42"/>
      <c r="G140" s="42" t="s">
        <v>388</v>
      </c>
      <c r="H140" s="42"/>
      <c r="I140" s="42"/>
      <c r="J140" s="61"/>
    </row>
    <row r="141" spans="1:10" s="11" customFormat="1" x14ac:dyDescent="0.25">
      <c r="A141" s="98" t="s">
        <v>615</v>
      </c>
      <c r="B141" s="99"/>
      <c r="C141" s="99"/>
      <c r="D141" s="99"/>
      <c r="E141" s="99"/>
      <c r="F141" s="99"/>
      <c r="G141" s="99"/>
      <c r="H141" s="100"/>
      <c r="I141" s="66"/>
      <c r="J141" s="61">
        <f>SUM(J137:J140)</f>
        <v>0</v>
      </c>
    </row>
    <row r="142" spans="1:10" s="11" customFormat="1" x14ac:dyDescent="0.25">
      <c r="A142" s="93" t="s">
        <v>602</v>
      </c>
      <c r="B142" s="93"/>
      <c r="C142" s="93"/>
      <c r="D142" s="93"/>
      <c r="E142" s="93"/>
      <c r="F142" s="93"/>
      <c r="G142" s="93"/>
      <c r="H142" s="93"/>
      <c r="I142" s="93"/>
      <c r="J142" s="93"/>
    </row>
    <row r="143" spans="1:10" s="11" customFormat="1" ht="25.5" x14ac:dyDescent="0.25">
      <c r="A143" s="53">
        <v>1</v>
      </c>
      <c r="B143" s="41" t="s">
        <v>31</v>
      </c>
      <c r="C143" s="57" t="s">
        <v>390</v>
      </c>
      <c r="D143" s="43" t="s">
        <v>107</v>
      </c>
      <c r="E143" s="41">
        <v>10</v>
      </c>
      <c r="F143" s="42"/>
      <c r="G143" s="42" t="s">
        <v>388</v>
      </c>
      <c r="H143" s="42"/>
      <c r="I143" s="76" t="s">
        <v>388</v>
      </c>
      <c r="J143" s="61"/>
    </row>
    <row r="144" spans="1:10" s="11" customFormat="1" ht="25.5" x14ac:dyDescent="0.25">
      <c r="A144" s="53">
        <v>2</v>
      </c>
      <c r="B144" s="41" t="s">
        <v>31</v>
      </c>
      <c r="C144" s="57" t="s">
        <v>391</v>
      </c>
      <c r="D144" s="43" t="s">
        <v>502</v>
      </c>
      <c r="E144" s="41">
        <v>15</v>
      </c>
      <c r="F144" s="42"/>
      <c r="G144" s="42" t="s">
        <v>388</v>
      </c>
      <c r="H144" s="42"/>
      <c r="I144" s="76" t="s">
        <v>388</v>
      </c>
      <c r="J144" s="61"/>
    </row>
    <row r="145" spans="1:10" s="11" customFormat="1" ht="25.5" x14ac:dyDescent="0.25">
      <c r="A145" s="73">
        <v>3</v>
      </c>
      <c r="B145" s="41" t="s">
        <v>31</v>
      </c>
      <c r="C145" s="57" t="s">
        <v>393</v>
      </c>
      <c r="D145" s="43" t="s">
        <v>504</v>
      </c>
      <c r="E145" s="41">
        <v>5</v>
      </c>
      <c r="F145" s="42"/>
      <c r="G145" s="42" t="s">
        <v>388</v>
      </c>
      <c r="H145" s="42"/>
      <c r="I145" s="76" t="s">
        <v>388</v>
      </c>
      <c r="J145" s="61"/>
    </row>
    <row r="146" spans="1:10" s="11" customFormat="1" ht="25.5" x14ac:dyDescent="0.25">
      <c r="A146" s="73">
        <v>4</v>
      </c>
      <c r="B146" s="41" t="s">
        <v>31</v>
      </c>
      <c r="C146" s="57" t="s">
        <v>390</v>
      </c>
      <c r="D146" s="43" t="s">
        <v>505</v>
      </c>
      <c r="E146" s="41">
        <v>10</v>
      </c>
      <c r="F146" s="42"/>
      <c r="G146" s="42" t="s">
        <v>388</v>
      </c>
      <c r="H146" s="42"/>
      <c r="I146" s="76" t="s">
        <v>388</v>
      </c>
      <c r="J146" s="61"/>
    </row>
    <row r="147" spans="1:10" s="11" customFormat="1" ht="25.5" x14ac:dyDescent="0.25">
      <c r="A147" s="73">
        <v>5</v>
      </c>
      <c r="B147" s="41" t="s">
        <v>31</v>
      </c>
      <c r="C147" s="57" t="s">
        <v>394</v>
      </c>
      <c r="D147" s="43" t="s">
        <v>110</v>
      </c>
      <c r="E147" s="41">
        <v>10</v>
      </c>
      <c r="F147" s="42"/>
      <c r="G147" s="42" t="s">
        <v>388</v>
      </c>
      <c r="H147" s="42"/>
      <c r="I147" s="76" t="s">
        <v>388</v>
      </c>
      <c r="J147" s="61"/>
    </row>
    <row r="148" spans="1:10" s="11" customFormat="1" ht="25.5" x14ac:dyDescent="0.25">
      <c r="A148" s="73">
        <v>6</v>
      </c>
      <c r="B148" s="41" t="s">
        <v>31</v>
      </c>
      <c r="C148" s="57" t="s">
        <v>395</v>
      </c>
      <c r="D148" s="43" t="s">
        <v>111</v>
      </c>
      <c r="E148" s="41">
        <v>5</v>
      </c>
      <c r="F148" s="42"/>
      <c r="G148" s="42" t="s">
        <v>388</v>
      </c>
      <c r="H148" s="42"/>
      <c r="I148" s="76" t="s">
        <v>388</v>
      </c>
      <c r="J148" s="61"/>
    </row>
    <row r="149" spans="1:10" s="11" customFormat="1" ht="25.5" x14ac:dyDescent="0.25">
      <c r="A149" s="73">
        <v>7</v>
      </c>
      <c r="B149" s="41" t="s">
        <v>31</v>
      </c>
      <c r="C149" s="57" t="s">
        <v>397</v>
      </c>
      <c r="D149" s="43" t="s">
        <v>113</v>
      </c>
      <c r="E149" s="41">
        <v>3.2</v>
      </c>
      <c r="F149" s="42"/>
      <c r="G149" s="42" t="s">
        <v>388</v>
      </c>
      <c r="H149" s="42"/>
      <c r="I149" s="76" t="s">
        <v>388</v>
      </c>
      <c r="J149" s="61"/>
    </row>
    <row r="150" spans="1:10" s="11" customFormat="1" ht="25.5" x14ac:dyDescent="0.25">
      <c r="A150" s="73">
        <v>8</v>
      </c>
      <c r="B150" s="41" t="s">
        <v>31</v>
      </c>
      <c r="C150" s="57" t="s">
        <v>395</v>
      </c>
      <c r="D150" s="43" t="s">
        <v>115</v>
      </c>
      <c r="E150" s="41">
        <v>5</v>
      </c>
      <c r="F150" s="42"/>
      <c r="G150" s="42" t="s">
        <v>388</v>
      </c>
      <c r="H150" s="42"/>
      <c r="I150" s="42" t="s">
        <v>388</v>
      </c>
      <c r="J150" s="61"/>
    </row>
    <row r="151" spans="1:10" s="11" customFormat="1" ht="25.5" x14ac:dyDescent="0.25">
      <c r="A151" s="73">
        <v>9</v>
      </c>
      <c r="B151" s="41" t="s">
        <v>31</v>
      </c>
      <c r="C151" s="57" t="s">
        <v>400</v>
      </c>
      <c r="D151" s="43" t="s">
        <v>118</v>
      </c>
      <c r="E151" s="41">
        <v>5</v>
      </c>
      <c r="F151" s="42"/>
      <c r="G151" s="42" t="s">
        <v>388</v>
      </c>
      <c r="H151" s="42"/>
      <c r="I151" s="42" t="s">
        <v>388</v>
      </c>
      <c r="J151" s="61"/>
    </row>
    <row r="152" spans="1:10" s="11" customFormat="1" ht="25.5" x14ac:dyDescent="0.25">
      <c r="A152" s="73">
        <v>10</v>
      </c>
      <c r="B152" s="41" t="s">
        <v>31</v>
      </c>
      <c r="C152" s="57" t="s">
        <v>401</v>
      </c>
      <c r="D152" s="43" t="s">
        <v>119</v>
      </c>
      <c r="E152" s="41">
        <v>2</v>
      </c>
      <c r="F152" s="42"/>
      <c r="G152" s="42" t="s">
        <v>388</v>
      </c>
      <c r="H152" s="42"/>
      <c r="I152" s="76" t="s">
        <v>388</v>
      </c>
      <c r="J152" s="61"/>
    </row>
    <row r="153" spans="1:10" s="11" customFormat="1" ht="25.5" x14ac:dyDescent="0.25">
      <c r="A153" s="73">
        <v>11</v>
      </c>
      <c r="B153" s="41" t="s">
        <v>31</v>
      </c>
      <c r="C153" s="57" t="s">
        <v>401</v>
      </c>
      <c r="D153" s="43" t="s">
        <v>120</v>
      </c>
      <c r="E153" s="41">
        <v>2</v>
      </c>
      <c r="F153" s="42"/>
      <c r="G153" s="42" t="s">
        <v>388</v>
      </c>
      <c r="H153" s="42"/>
      <c r="I153" s="76" t="s">
        <v>388</v>
      </c>
      <c r="J153" s="61"/>
    </row>
    <row r="154" spans="1:10" s="11" customFormat="1" ht="25.5" x14ac:dyDescent="0.25">
      <c r="A154" s="73">
        <v>12</v>
      </c>
      <c r="B154" s="41" t="s">
        <v>31</v>
      </c>
      <c r="C154" s="57" t="s">
        <v>403</v>
      </c>
      <c r="D154" s="43" t="s">
        <v>121</v>
      </c>
      <c r="E154" s="41">
        <v>1</v>
      </c>
      <c r="F154" s="42"/>
      <c r="G154" s="42" t="s">
        <v>388</v>
      </c>
      <c r="H154" s="42"/>
      <c r="I154" s="42" t="s">
        <v>388</v>
      </c>
      <c r="J154" s="61"/>
    </row>
    <row r="155" spans="1:10" s="11" customFormat="1" ht="25.5" x14ac:dyDescent="0.25">
      <c r="A155" s="73">
        <v>13</v>
      </c>
      <c r="B155" s="41" t="s">
        <v>31</v>
      </c>
      <c r="C155" s="57" t="s">
        <v>405</v>
      </c>
      <c r="D155" s="43" t="s">
        <v>123</v>
      </c>
      <c r="E155" s="41">
        <v>3.2</v>
      </c>
      <c r="F155" s="42"/>
      <c r="G155" s="42" t="s">
        <v>388</v>
      </c>
      <c r="H155" s="42"/>
      <c r="I155" s="76"/>
      <c r="J155" s="61"/>
    </row>
    <row r="156" spans="1:10" s="11" customFormat="1" ht="25.5" x14ac:dyDescent="0.25">
      <c r="A156" s="73">
        <v>14</v>
      </c>
      <c r="B156" s="41" t="s">
        <v>31</v>
      </c>
      <c r="C156" s="41" t="s">
        <v>406</v>
      </c>
      <c r="D156" s="43" t="s">
        <v>124</v>
      </c>
      <c r="E156" s="41">
        <v>2</v>
      </c>
      <c r="F156" s="42"/>
      <c r="G156" s="42" t="s">
        <v>388</v>
      </c>
      <c r="H156" s="42"/>
      <c r="I156" s="76"/>
      <c r="J156" s="61"/>
    </row>
    <row r="157" spans="1:10" s="11" customFormat="1" ht="25.5" x14ac:dyDescent="0.25">
      <c r="A157" s="73">
        <v>15</v>
      </c>
      <c r="B157" s="41" t="s">
        <v>31</v>
      </c>
      <c r="C157" s="45" t="s">
        <v>409</v>
      </c>
      <c r="D157" s="43" t="s">
        <v>126</v>
      </c>
      <c r="E157" s="41">
        <v>1</v>
      </c>
      <c r="F157" s="43"/>
      <c r="G157" s="43" t="s">
        <v>388</v>
      </c>
      <c r="H157" s="43"/>
      <c r="I157" s="42" t="s">
        <v>388</v>
      </c>
      <c r="J157" s="61"/>
    </row>
    <row r="158" spans="1:10" s="11" customFormat="1" ht="25.5" x14ac:dyDescent="0.25">
      <c r="A158" s="73">
        <v>16</v>
      </c>
      <c r="B158" s="41" t="s">
        <v>31</v>
      </c>
      <c r="C158" s="41" t="s">
        <v>408</v>
      </c>
      <c r="D158" s="43" t="s">
        <v>127</v>
      </c>
      <c r="E158" s="41">
        <v>0.5</v>
      </c>
      <c r="F158" s="42"/>
      <c r="G158" s="42" t="s">
        <v>388</v>
      </c>
      <c r="H158" s="42"/>
      <c r="I158" s="76" t="s">
        <v>388</v>
      </c>
      <c r="J158" s="61"/>
    </row>
    <row r="159" spans="1:10" s="11" customFormat="1" ht="25.5" x14ac:dyDescent="0.25">
      <c r="A159" s="73">
        <v>17</v>
      </c>
      <c r="B159" s="41" t="s">
        <v>31</v>
      </c>
      <c r="C159" s="41" t="s">
        <v>410</v>
      </c>
      <c r="D159" s="43" t="s">
        <v>128</v>
      </c>
      <c r="E159" s="41">
        <v>0.5</v>
      </c>
      <c r="F159" s="42"/>
      <c r="G159" s="42" t="s">
        <v>388</v>
      </c>
      <c r="H159" s="42"/>
      <c r="I159" s="42" t="s">
        <v>388</v>
      </c>
      <c r="J159" s="61"/>
    </row>
    <row r="160" spans="1:10" s="11" customFormat="1" ht="25.5" x14ac:dyDescent="0.25">
      <c r="A160" s="73">
        <v>18</v>
      </c>
      <c r="B160" s="41" t="s">
        <v>31</v>
      </c>
      <c r="C160" s="41" t="s">
        <v>413</v>
      </c>
      <c r="D160" s="43" t="s">
        <v>373</v>
      </c>
      <c r="E160" s="41">
        <v>1</v>
      </c>
      <c r="F160" s="42"/>
      <c r="G160" s="42" t="s">
        <v>388</v>
      </c>
      <c r="H160" s="42"/>
      <c r="I160" s="42"/>
      <c r="J160" s="61"/>
    </row>
    <row r="161" spans="1:10" s="11" customFormat="1" ht="25.5" x14ac:dyDescent="0.25">
      <c r="A161" s="73">
        <v>19</v>
      </c>
      <c r="B161" s="72" t="s">
        <v>31</v>
      </c>
      <c r="C161" s="72" t="s">
        <v>623</v>
      </c>
      <c r="D161" s="43" t="s">
        <v>129</v>
      </c>
      <c r="E161" s="72">
        <v>2</v>
      </c>
      <c r="F161" s="42"/>
      <c r="G161" s="42"/>
      <c r="H161" s="42" t="s">
        <v>388</v>
      </c>
      <c r="I161" s="42"/>
      <c r="J161" s="61"/>
    </row>
    <row r="162" spans="1:10" s="11" customFormat="1" ht="25.5" x14ac:dyDescent="0.25">
      <c r="A162" s="73">
        <v>20</v>
      </c>
      <c r="B162" s="72" t="s">
        <v>31</v>
      </c>
      <c r="C162" s="72" t="s">
        <v>623</v>
      </c>
      <c r="D162" s="43" t="s">
        <v>130</v>
      </c>
      <c r="E162" s="72">
        <v>2</v>
      </c>
      <c r="F162" s="42"/>
      <c r="G162" s="42"/>
      <c r="H162" s="42" t="s">
        <v>388</v>
      </c>
      <c r="I162" s="42"/>
      <c r="J162" s="61"/>
    </row>
    <row r="163" spans="1:10" s="11" customFormat="1" ht="25.5" x14ac:dyDescent="0.25">
      <c r="A163" s="73">
        <v>21</v>
      </c>
      <c r="B163" s="72" t="s">
        <v>31</v>
      </c>
      <c r="C163" s="72" t="s">
        <v>624</v>
      </c>
      <c r="D163" s="43" t="s">
        <v>131</v>
      </c>
      <c r="E163" s="72">
        <v>5</v>
      </c>
      <c r="F163" s="42"/>
      <c r="G163" s="42"/>
      <c r="H163" s="42" t="s">
        <v>388</v>
      </c>
      <c r="I163" s="42"/>
      <c r="J163" s="61"/>
    </row>
    <row r="164" spans="1:10" s="11" customFormat="1" ht="25.5" x14ac:dyDescent="0.25">
      <c r="A164" s="73">
        <v>22</v>
      </c>
      <c r="B164" s="72" t="s">
        <v>16</v>
      </c>
      <c r="C164" s="72" t="s">
        <v>625</v>
      </c>
      <c r="D164" s="43" t="s">
        <v>147</v>
      </c>
      <c r="E164" s="72">
        <v>2</v>
      </c>
      <c r="F164" s="42"/>
      <c r="G164" s="42"/>
      <c r="H164" s="42" t="s">
        <v>388</v>
      </c>
      <c r="I164" s="42"/>
      <c r="J164" s="61"/>
    </row>
    <row r="165" spans="1:10" s="11" customFormat="1" ht="25.5" x14ac:dyDescent="0.25">
      <c r="A165" s="53">
        <v>23</v>
      </c>
      <c r="B165" s="41" t="s">
        <v>16</v>
      </c>
      <c r="C165" s="41" t="s">
        <v>393</v>
      </c>
      <c r="D165" s="43" t="s">
        <v>508</v>
      </c>
      <c r="E165" s="41">
        <v>5</v>
      </c>
      <c r="F165" s="42"/>
      <c r="G165" s="42" t="s">
        <v>388</v>
      </c>
      <c r="H165" s="42"/>
      <c r="I165" s="76" t="s">
        <v>388</v>
      </c>
      <c r="J165" s="61"/>
    </row>
    <row r="166" spans="1:10" s="11" customFormat="1" ht="25.5" x14ac:dyDescent="0.25">
      <c r="A166" s="53">
        <v>24</v>
      </c>
      <c r="B166" s="41" t="s">
        <v>16</v>
      </c>
      <c r="C166" s="45" t="s">
        <v>415</v>
      </c>
      <c r="D166" s="44" t="s">
        <v>134</v>
      </c>
      <c r="E166" s="45">
        <v>2</v>
      </c>
      <c r="F166" s="42"/>
      <c r="G166" s="42" t="s">
        <v>388</v>
      </c>
      <c r="H166" s="42"/>
      <c r="I166" s="76" t="s">
        <v>388</v>
      </c>
      <c r="J166" s="61"/>
    </row>
    <row r="167" spans="1:10" s="11" customFormat="1" ht="25.5" x14ac:dyDescent="0.25">
      <c r="A167" s="53">
        <v>25</v>
      </c>
      <c r="B167" s="41" t="s">
        <v>16</v>
      </c>
      <c r="C167" s="41" t="s">
        <v>422</v>
      </c>
      <c r="D167" s="43" t="s">
        <v>360</v>
      </c>
      <c r="E167" s="41">
        <v>1</v>
      </c>
      <c r="F167" s="42"/>
      <c r="G167" s="42"/>
      <c r="H167" s="42" t="s">
        <v>388</v>
      </c>
      <c r="I167" s="42"/>
      <c r="J167" s="61"/>
    </row>
    <row r="168" spans="1:10" s="11" customFormat="1" ht="25.5" x14ac:dyDescent="0.25">
      <c r="A168" s="75">
        <v>26</v>
      </c>
      <c r="B168" s="77" t="s">
        <v>49</v>
      </c>
      <c r="C168" s="77" t="s">
        <v>643</v>
      </c>
      <c r="D168" s="43" t="s">
        <v>208</v>
      </c>
      <c r="E168" s="77">
        <v>1</v>
      </c>
      <c r="F168" s="42"/>
      <c r="G168" s="42" t="s">
        <v>388</v>
      </c>
      <c r="H168" s="42"/>
      <c r="I168" s="42"/>
      <c r="J168" s="61"/>
    </row>
    <row r="169" spans="1:10" s="11" customFormat="1" ht="25.5" x14ac:dyDescent="0.25">
      <c r="A169" s="75">
        <v>27</v>
      </c>
      <c r="B169" s="77" t="s">
        <v>49</v>
      </c>
      <c r="C169" s="77" t="s">
        <v>643</v>
      </c>
      <c r="D169" s="43" t="s">
        <v>212</v>
      </c>
      <c r="E169" s="77">
        <v>1</v>
      </c>
      <c r="F169" s="42"/>
      <c r="G169" s="42" t="s">
        <v>388</v>
      </c>
      <c r="H169" s="42"/>
      <c r="I169" s="42"/>
      <c r="J169" s="61"/>
    </row>
    <row r="170" spans="1:10" s="11" customFormat="1" ht="25.5" x14ac:dyDescent="0.25">
      <c r="A170" s="53">
        <v>28</v>
      </c>
      <c r="B170" s="41" t="s">
        <v>41</v>
      </c>
      <c r="C170" s="45" t="s">
        <v>657</v>
      </c>
      <c r="D170" s="43" t="s">
        <v>193</v>
      </c>
      <c r="E170" s="45">
        <v>1.5</v>
      </c>
      <c r="F170" s="42"/>
      <c r="G170" s="42" t="s">
        <v>388</v>
      </c>
      <c r="H170" s="42"/>
      <c r="I170" s="76" t="s">
        <v>388</v>
      </c>
      <c r="J170" s="61"/>
    </row>
    <row r="171" spans="1:10" s="11" customFormat="1" ht="25.5" x14ac:dyDescent="0.25">
      <c r="A171" s="53">
        <v>29</v>
      </c>
      <c r="B171" s="41" t="s">
        <v>41</v>
      </c>
      <c r="C171" s="41" t="s">
        <v>447</v>
      </c>
      <c r="D171" s="43" t="s">
        <v>204</v>
      </c>
      <c r="E171" s="41">
        <v>3.2</v>
      </c>
      <c r="F171" s="42"/>
      <c r="G171" s="42" t="s">
        <v>388</v>
      </c>
      <c r="H171" s="42"/>
      <c r="I171" s="76" t="s">
        <v>388</v>
      </c>
      <c r="J171" s="61"/>
    </row>
    <row r="172" spans="1:10" s="11" customFormat="1" ht="25.5" x14ac:dyDescent="0.25">
      <c r="A172" s="53">
        <v>30</v>
      </c>
      <c r="B172" s="41" t="s">
        <v>41</v>
      </c>
      <c r="C172" s="45" t="s">
        <v>449</v>
      </c>
      <c r="D172" s="43" t="s">
        <v>369</v>
      </c>
      <c r="E172" s="45">
        <v>1.6</v>
      </c>
      <c r="F172" s="42"/>
      <c r="G172" s="42" t="s">
        <v>388</v>
      </c>
      <c r="H172" s="42"/>
      <c r="I172" s="42"/>
      <c r="J172" s="61"/>
    </row>
    <row r="173" spans="1:10" s="11" customFormat="1" ht="25.5" x14ac:dyDescent="0.25">
      <c r="A173" s="53">
        <v>31</v>
      </c>
      <c r="B173" s="41" t="s">
        <v>41</v>
      </c>
      <c r="C173" s="41" t="s">
        <v>450</v>
      </c>
      <c r="D173" s="43" t="s">
        <v>376</v>
      </c>
      <c r="E173" s="41">
        <v>3.2</v>
      </c>
      <c r="F173" s="42"/>
      <c r="G173" s="42" t="s">
        <v>388</v>
      </c>
      <c r="H173" s="42"/>
      <c r="I173" s="42"/>
      <c r="J173" s="61"/>
    </row>
    <row r="174" spans="1:10" s="11" customFormat="1" x14ac:dyDescent="0.25">
      <c r="A174" s="85">
        <v>32</v>
      </c>
      <c r="B174" s="87" t="s">
        <v>56</v>
      </c>
      <c r="C174" s="87" t="s">
        <v>665</v>
      </c>
      <c r="D174" s="43" t="s">
        <v>241</v>
      </c>
      <c r="E174" s="87">
        <v>10</v>
      </c>
      <c r="F174" s="42" t="s">
        <v>388</v>
      </c>
      <c r="G174" s="42"/>
      <c r="H174" s="42" t="s">
        <v>388</v>
      </c>
      <c r="I174" s="42" t="s">
        <v>388</v>
      </c>
      <c r="J174" s="61"/>
    </row>
    <row r="175" spans="1:10" s="11" customFormat="1" x14ac:dyDescent="0.25">
      <c r="A175" s="85">
        <v>33</v>
      </c>
      <c r="B175" s="87" t="s">
        <v>56</v>
      </c>
      <c r="C175" s="87" t="s">
        <v>667</v>
      </c>
      <c r="D175" s="43" t="s">
        <v>242</v>
      </c>
      <c r="E175" s="87">
        <v>1</v>
      </c>
      <c r="F175" s="42"/>
      <c r="G175" s="42" t="s">
        <v>388</v>
      </c>
      <c r="H175" s="42"/>
      <c r="I175" s="42"/>
      <c r="J175" s="61"/>
    </row>
    <row r="176" spans="1:10" s="11" customFormat="1" x14ac:dyDescent="0.25">
      <c r="A176" s="85">
        <v>34</v>
      </c>
      <c r="B176" s="87" t="s">
        <v>56</v>
      </c>
      <c r="C176" s="87" t="s">
        <v>667</v>
      </c>
      <c r="D176" s="43" t="s">
        <v>243</v>
      </c>
      <c r="E176" s="87">
        <v>1</v>
      </c>
      <c r="F176" s="42"/>
      <c r="G176" s="42" t="s">
        <v>388</v>
      </c>
      <c r="H176" s="42"/>
      <c r="I176" s="42"/>
      <c r="J176" s="61"/>
    </row>
    <row r="177" spans="1:10" s="11" customFormat="1" x14ac:dyDescent="0.25">
      <c r="A177" s="85">
        <v>35</v>
      </c>
      <c r="B177" s="87" t="s">
        <v>56</v>
      </c>
      <c r="C177" s="87" t="s">
        <v>667</v>
      </c>
      <c r="D177" s="43" t="s">
        <v>244</v>
      </c>
      <c r="E177" s="87">
        <v>1</v>
      </c>
      <c r="F177" s="42"/>
      <c r="G177" s="42" t="s">
        <v>388</v>
      </c>
      <c r="H177" s="42"/>
      <c r="I177" s="42"/>
      <c r="J177" s="61"/>
    </row>
    <row r="178" spans="1:10" s="11" customFormat="1" x14ac:dyDescent="0.25">
      <c r="A178" s="85">
        <v>36</v>
      </c>
      <c r="B178" s="87" t="s">
        <v>56</v>
      </c>
      <c r="C178" s="87" t="s">
        <v>667</v>
      </c>
      <c r="D178" s="43" t="s">
        <v>249</v>
      </c>
      <c r="E178" s="87">
        <v>5</v>
      </c>
      <c r="F178" s="42"/>
      <c r="G178" s="42" t="s">
        <v>388</v>
      </c>
      <c r="H178" s="42"/>
      <c r="I178" s="42"/>
      <c r="J178" s="61"/>
    </row>
    <row r="179" spans="1:10" s="11" customFormat="1" x14ac:dyDescent="0.25">
      <c r="A179" s="98" t="s">
        <v>609</v>
      </c>
      <c r="B179" s="99"/>
      <c r="C179" s="99"/>
      <c r="D179" s="99"/>
      <c r="E179" s="99"/>
      <c r="F179" s="99"/>
      <c r="G179" s="99"/>
      <c r="H179" s="100"/>
      <c r="I179" s="66"/>
      <c r="J179" s="61">
        <f>SUM(J143:J178)</f>
        <v>0</v>
      </c>
    </row>
    <row r="180" spans="1:10" s="11" customFormat="1" x14ac:dyDescent="0.25">
      <c r="A180" s="93" t="s">
        <v>603</v>
      </c>
      <c r="B180" s="93"/>
      <c r="C180" s="93"/>
      <c r="D180" s="93"/>
      <c r="E180" s="93"/>
      <c r="F180" s="93"/>
      <c r="G180" s="93"/>
      <c r="H180" s="93"/>
      <c r="I180" s="93"/>
      <c r="J180" s="93"/>
    </row>
    <row r="181" spans="1:10" s="11" customFormat="1" ht="25.5" x14ac:dyDescent="0.25">
      <c r="A181" s="53">
        <v>1</v>
      </c>
      <c r="B181" s="41" t="s">
        <v>31</v>
      </c>
      <c r="C181" s="41" t="s">
        <v>404</v>
      </c>
      <c r="D181" s="43" t="s">
        <v>122</v>
      </c>
      <c r="E181" s="41">
        <v>0.5</v>
      </c>
      <c r="F181" s="42"/>
      <c r="G181" s="42" t="s">
        <v>388</v>
      </c>
      <c r="H181" s="42"/>
      <c r="I181" s="42" t="s">
        <v>388</v>
      </c>
      <c r="J181" s="61"/>
    </row>
    <row r="182" spans="1:10" s="11" customFormat="1" ht="25.5" x14ac:dyDescent="0.25">
      <c r="A182" s="53">
        <v>2</v>
      </c>
      <c r="B182" s="41" t="s">
        <v>16</v>
      </c>
      <c r="C182" s="41" t="s">
        <v>423</v>
      </c>
      <c r="D182" s="43" t="s">
        <v>361</v>
      </c>
      <c r="E182" s="41">
        <v>5</v>
      </c>
      <c r="F182" s="42"/>
      <c r="G182" s="42" t="s">
        <v>388</v>
      </c>
      <c r="H182" s="42"/>
      <c r="I182" s="42"/>
      <c r="J182" s="61"/>
    </row>
    <row r="183" spans="1:10" s="11" customFormat="1" ht="25.5" x14ac:dyDescent="0.25">
      <c r="A183" s="73">
        <v>3</v>
      </c>
      <c r="B183" s="41" t="s">
        <v>23</v>
      </c>
      <c r="C183" s="41" t="s">
        <v>390</v>
      </c>
      <c r="D183" s="43" t="s">
        <v>149</v>
      </c>
      <c r="E183" s="41">
        <v>10</v>
      </c>
      <c r="F183" s="42"/>
      <c r="G183" s="42" t="s">
        <v>388</v>
      </c>
      <c r="H183" s="42"/>
      <c r="I183" s="76" t="s">
        <v>388</v>
      </c>
      <c r="J183" s="61"/>
    </row>
    <row r="184" spans="1:10" s="11" customFormat="1" ht="25.5" x14ac:dyDescent="0.25">
      <c r="A184" s="73">
        <v>4</v>
      </c>
      <c r="B184" s="41" t="s">
        <v>23</v>
      </c>
      <c r="C184" s="41" t="s">
        <v>414</v>
      </c>
      <c r="D184" s="43" t="s">
        <v>513</v>
      </c>
      <c r="E184" s="41">
        <v>10</v>
      </c>
      <c r="F184" s="42"/>
      <c r="G184" s="42" t="s">
        <v>388</v>
      </c>
      <c r="H184" s="42"/>
      <c r="I184" s="76" t="s">
        <v>388</v>
      </c>
      <c r="J184" s="61"/>
    </row>
    <row r="185" spans="1:10" s="11" customFormat="1" ht="25.5" x14ac:dyDescent="0.25">
      <c r="A185" s="73">
        <v>5</v>
      </c>
      <c r="B185" s="41" t="s">
        <v>23</v>
      </c>
      <c r="C185" s="41" t="s">
        <v>397</v>
      </c>
      <c r="D185" s="43" t="s">
        <v>157</v>
      </c>
      <c r="E185" s="41">
        <v>3.2</v>
      </c>
      <c r="F185" s="42" t="s">
        <v>388</v>
      </c>
      <c r="G185" s="42"/>
      <c r="H185" s="42" t="s">
        <v>388</v>
      </c>
      <c r="I185" s="76" t="s">
        <v>388</v>
      </c>
      <c r="J185" s="61"/>
    </row>
    <row r="186" spans="1:10" s="11" customFormat="1" ht="25.5" x14ac:dyDescent="0.25">
      <c r="A186" s="73">
        <v>6</v>
      </c>
      <c r="B186" s="41" t="s">
        <v>23</v>
      </c>
      <c r="C186" s="41" t="s">
        <v>415</v>
      </c>
      <c r="D186" s="43" t="s">
        <v>366</v>
      </c>
      <c r="E186" s="41">
        <v>2</v>
      </c>
      <c r="F186" s="42" t="s">
        <v>388</v>
      </c>
      <c r="G186" s="42"/>
      <c r="H186" s="42" t="s">
        <v>388</v>
      </c>
      <c r="I186" s="76" t="s">
        <v>388</v>
      </c>
      <c r="J186" s="61"/>
    </row>
    <row r="187" spans="1:10" s="11" customFormat="1" ht="25.5" x14ac:dyDescent="0.25">
      <c r="A187" s="73">
        <v>7</v>
      </c>
      <c r="B187" s="41" t="s">
        <v>23</v>
      </c>
      <c r="C187" s="41" t="s">
        <v>426</v>
      </c>
      <c r="D187" s="43" t="s">
        <v>161</v>
      </c>
      <c r="E187" s="41">
        <v>2</v>
      </c>
      <c r="F187" s="42" t="s">
        <v>388</v>
      </c>
      <c r="G187" s="42"/>
      <c r="H187" s="42" t="s">
        <v>388</v>
      </c>
      <c r="I187" s="42"/>
      <c r="J187" s="61"/>
    </row>
    <row r="188" spans="1:10" s="11" customFormat="1" ht="25.5" x14ac:dyDescent="0.25">
      <c r="A188" s="73">
        <v>8</v>
      </c>
      <c r="B188" s="41" t="s">
        <v>12</v>
      </c>
      <c r="C188" s="41" t="s">
        <v>434</v>
      </c>
      <c r="D188" s="43" t="s">
        <v>173</v>
      </c>
      <c r="E188" s="41">
        <v>3.2</v>
      </c>
      <c r="F188" s="42"/>
      <c r="G188" s="42" t="s">
        <v>388</v>
      </c>
      <c r="H188" s="42"/>
      <c r="I188" s="42" t="s">
        <v>388</v>
      </c>
      <c r="J188" s="61"/>
    </row>
    <row r="189" spans="1:10" s="11" customFormat="1" ht="25.5" x14ac:dyDescent="0.25">
      <c r="A189" s="73">
        <v>9</v>
      </c>
      <c r="B189" s="41" t="s">
        <v>47</v>
      </c>
      <c r="C189" s="41" t="s">
        <v>393</v>
      </c>
      <c r="D189" s="43" t="s">
        <v>180</v>
      </c>
      <c r="E189" s="41">
        <v>5</v>
      </c>
      <c r="F189" s="42"/>
      <c r="G189" s="42" t="s">
        <v>388</v>
      </c>
      <c r="H189" s="42"/>
      <c r="I189" s="76" t="s">
        <v>388</v>
      </c>
      <c r="J189" s="61"/>
    </row>
    <row r="190" spans="1:10" s="11" customFormat="1" ht="25.5" x14ac:dyDescent="0.25">
      <c r="A190" s="73">
        <v>10</v>
      </c>
      <c r="B190" s="41" t="s">
        <v>47</v>
      </c>
      <c r="C190" s="41" t="s">
        <v>393</v>
      </c>
      <c r="D190" s="43" t="s">
        <v>181</v>
      </c>
      <c r="E190" s="41">
        <v>5</v>
      </c>
      <c r="F190" s="42"/>
      <c r="G190" s="42" t="s">
        <v>388</v>
      </c>
      <c r="H190" s="42"/>
      <c r="I190" s="76" t="s">
        <v>388</v>
      </c>
      <c r="J190" s="61"/>
    </row>
    <row r="191" spans="1:10" s="11" customFormat="1" ht="25.5" x14ac:dyDescent="0.25">
      <c r="A191" s="73">
        <v>11</v>
      </c>
      <c r="B191" s="41" t="s">
        <v>47</v>
      </c>
      <c r="C191" s="41" t="s">
        <v>393</v>
      </c>
      <c r="D191" s="43" t="s">
        <v>183</v>
      </c>
      <c r="E191" s="41">
        <v>5</v>
      </c>
      <c r="F191" s="42"/>
      <c r="G191" s="42" t="s">
        <v>388</v>
      </c>
      <c r="H191" s="42"/>
      <c r="I191" s="76" t="s">
        <v>388</v>
      </c>
      <c r="J191" s="61"/>
    </row>
    <row r="192" spans="1:10" s="11" customFormat="1" ht="25.5" x14ac:dyDescent="0.25">
      <c r="A192" s="73">
        <v>12</v>
      </c>
      <c r="B192" s="41" t="s">
        <v>47</v>
      </c>
      <c r="C192" s="41" t="s">
        <v>440</v>
      </c>
      <c r="D192" s="43" t="s">
        <v>185</v>
      </c>
      <c r="E192" s="41">
        <v>2</v>
      </c>
      <c r="F192" s="42"/>
      <c r="G192" s="42" t="s">
        <v>388</v>
      </c>
      <c r="H192" s="42"/>
      <c r="I192" s="76" t="s">
        <v>388</v>
      </c>
      <c r="J192" s="61"/>
    </row>
    <row r="193" spans="1:10" s="11" customFormat="1" ht="25.5" x14ac:dyDescent="0.25">
      <c r="A193" s="75">
        <v>13</v>
      </c>
      <c r="B193" s="77" t="s">
        <v>49</v>
      </c>
      <c r="C193" s="77" t="s">
        <v>407</v>
      </c>
      <c r="D193" s="43" t="s">
        <v>644</v>
      </c>
      <c r="E193" s="77">
        <v>1</v>
      </c>
      <c r="F193" s="42"/>
      <c r="G193" s="42" t="s">
        <v>388</v>
      </c>
      <c r="H193" s="42"/>
      <c r="I193" s="42" t="s">
        <v>388</v>
      </c>
      <c r="J193" s="61"/>
    </row>
    <row r="194" spans="1:10" s="11" customFormat="1" ht="25.5" x14ac:dyDescent="0.25">
      <c r="A194" s="75">
        <v>14</v>
      </c>
      <c r="B194" s="77" t="s">
        <v>49</v>
      </c>
      <c r="C194" s="77" t="s">
        <v>645</v>
      </c>
      <c r="D194" s="43" t="s">
        <v>224</v>
      </c>
      <c r="E194" s="77">
        <v>1</v>
      </c>
      <c r="F194" s="42"/>
      <c r="G194" s="42" t="s">
        <v>388</v>
      </c>
      <c r="H194" s="42"/>
      <c r="I194" s="42" t="s">
        <v>388</v>
      </c>
      <c r="J194" s="61"/>
    </row>
    <row r="195" spans="1:10" s="11" customFormat="1" ht="25.5" x14ac:dyDescent="0.25">
      <c r="A195" s="75">
        <v>15</v>
      </c>
      <c r="B195" s="77" t="s">
        <v>49</v>
      </c>
      <c r="C195" s="77" t="s">
        <v>440</v>
      </c>
      <c r="D195" s="43" t="s">
        <v>225</v>
      </c>
      <c r="E195" s="77">
        <v>2</v>
      </c>
      <c r="F195" s="42"/>
      <c r="G195" s="42" t="s">
        <v>388</v>
      </c>
      <c r="H195" s="42"/>
      <c r="I195" s="76" t="s">
        <v>388</v>
      </c>
      <c r="J195" s="61"/>
    </row>
    <row r="196" spans="1:10" s="11" customFormat="1" ht="25.5" x14ac:dyDescent="0.25">
      <c r="A196" s="73">
        <v>16</v>
      </c>
      <c r="B196" s="41" t="s">
        <v>41</v>
      </c>
      <c r="C196" s="41" t="s">
        <v>444</v>
      </c>
      <c r="D196" s="43" t="s">
        <v>368</v>
      </c>
      <c r="E196" s="41">
        <v>1</v>
      </c>
      <c r="F196" s="42" t="s">
        <v>388</v>
      </c>
      <c r="G196" s="42"/>
      <c r="H196" s="42" t="s">
        <v>388</v>
      </c>
      <c r="I196" s="76" t="s">
        <v>388</v>
      </c>
      <c r="J196" s="61"/>
    </row>
    <row r="197" spans="1:10" s="11" customFormat="1" ht="25.5" x14ac:dyDescent="0.25">
      <c r="A197" s="75">
        <v>17</v>
      </c>
      <c r="B197" s="77" t="s">
        <v>95</v>
      </c>
      <c r="C197" s="77" t="s">
        <v>637</v>
      </c>
      <c r="D197" s="43" t="s">
        <v>91</v>
      </c>
      <c r="E197" s="77">
        <v>1</v>
      </c>
      <c r="F197" s="42"/>
      <c r="G197" s="42" t="s">
        <v>388</v>
      </c>
      <c r="H197" s="42"/>
      <c r="I197" s="76" t="s">
        <v>388</v>
      </c>
      <c r="J197" s="61"/>
    </row>
    <row r="198" spans="1:10" s="11" customFormat="1" ht="25.5" x14ac:dyDescent="0.25">
      <c r="A198" s="75">
        <v>18</v>
      </c>
      <c r="B198" s="77" t="s">
        <v>95</v>
      </c>
      <c r="C198" s="77" t="s">
        <v>638</v>
      </c>
      <c r="D198" s="43" t="s">
        <v>317</v>
      </c>
      <c r="E198" s="77">
        <v>2</v>
      </c>
      <c r="F198" s="42"/>
      <c r="G198" s="42" t="s">
        <v>388</v>
      </c>
      <c r="H198" s="42"/>
      <c r="I198" s="42" t="s">
        <v>388</v>
      </c>
      <c r="J198" s="61"/>
    </row>
    <row r="199" spans="1:10" s="11" customFormat="1" ht="25.5" x14ac:dyDescent="0.25">
      <c r="A199" s="73">
        <v>19</v>
      </c>
      <c r="B199" s="41" t="s">
        <v>56</v>
      </c>
      <c r="C199" s="41" t="s">
        <v>473</v>
      </c>
      <c r="D199" s="43" t="s">
        <v>386</v>
      </c>
      <c r="E199" s="41">
        <v>30</v>
      </c>
      <c r="F199" s="42" t="s">
        <v>388</v>
      </c>
      <c r="G199" s="42"/>
      <c r="H199" s="42" t="s">
        <v>388</v>
      </c>
      <c r="I199" s="76" t="s">
        <v>388</v>
      </c>
      <c r="J199" s="61"/>
    </row>
    <row r="200" spans="1:10" s="11" customFormat="1" ht="25.5" x14ac:dyDescent="0.25">
      <c r="A200" s="73">
        <v>20</v>
      </c>
      <c r="B200" s="41" t="s">
        <v>56</v>
      </c>
      <c r="C200" s="41" t="s">
        <v>474</v>
      </c>
      <c r="D200" s="43" t="s">
        <v>241</v>
      </c>
      <c r="E200" s="41">
        <v>10</v>
      </c>
      <c r="F200" s="42" t="s">
        <v>388</v>
      </c>
      <c r="G200" s="42"/>
      <c r="H200" s="42" t="s">
        <v>388</v>
      </c>
      <c r="I200" s="76" t="s">
        <v>388</v>
      </c>
      <c r="J200" s="61"/>
    </row>
    <row r="201" spans="1:10" s="11" customFormat="1" x14ac:dyDescent="0.25">
      <c r="A201" s="98" t="s">
        <v>608</v>
      </c>
      <c r="B201" s="99"/>
      <c r="C201" s="99"/>
      <c r="D201" s="99"/>
      <c r="E201" s="99"/>
      <c r="F201" s="99"/>
      <c r="G201" s="99"/>
      <c r="H201" s="100"/>
      <c r="I201" s="66"/>
      <c r="J201" s="61">
        <f>SUM(J181:J200)</f>
        <v>0</v>
      </c>
    </row>
    <row r="202" spans="1:10" s="11" customFormat="1" x14ac:dyDescent="0.25">
      <c r="A202" s="93" t="s">
        <v>604</v>
      </c>
      <c r="B202" s="93"/>
      <c r="C202" s="93"/>
      <c r="D202" s="93"/>
      <c r="E202" s="93"/>
      <c r="F202" s="93"/>
      <c r="G202" s="93"/>
      <c r="H202" s="93"/>
      <c r="I202" s="93"/>
      <c r="J202" s="93"/>
    </row>
    <row r="203" spans="1:10" s="11" customFormat="1" ht="25.5" x14ac:dyDescent="0.25">
      <c r="A203" s="53">
        <v>1</v>
      </c>
      <c r="B203" s="41" t="s">
        <v>31</v>
      </c>
      <c r="C203" s="41" t="s">
        <v>395</v>
      </c>
      <c r="D203" s="43" t="s">
        <v>32</v>
      </c>
      <c r="E203" s="41">
        <v>5</v>
      </c>
      <c r="F203" s="42" t="s">
        <v>388</v>
      </c>
      <c r="G203" s="42"/>
      <c r="H203" s="42" t="s">
        <v>388</v>
      </c>
      <c r="I203" s="76" t="s">
        <v>388</v>
      </c>
      <c r="J203" s="61"/>
    </row>
    <row r="204" spans="1:10" s="11" customFormat="1" ht="25.5" x14ac:dyDescent="0.25">
      <c r="A204" s="73">
        <v>2</v>
      </c>
      <c r="B204" s="41" t="s">
        <v>31</v>
      </c>
      <c r="C204" s="41" t="s">
        <v>399</v>
      </c>
      <c r="D204" s="43" t="s">
        <v>117</v>
      </c>
      <c r="E204" s="41">
        <v>5</v>
      </c>
      <c r="F204" s="42"/>
      <c r="G204" s="42" t="s">
        <v>388</v>
      </c>
      <c r="H204" s="42"/>
      <c r="I204" s="76" t="s">
        <v>388</v>
      </c>
      <c r="J204" s="61"/>
    </row>
    <row r="205" spans="1:10" s="11" customFormat="1" ht="25.5" x14ac:dyDescent="0.25">
      <c r="A205" s="73">
        <v>3</v>
      </c>
      <c r="B205" s="41" t="s">
        <v>16</v>
      </c>
      <c r="C205" s="41" t="s">
        <v>390</v>
      </c>
      <c r="D205" s="43" t="s">
        <v>135</v>
      </c>
      <c r="E205" s="41">
        <v>10</v>
      </c>
      <c r="F205" s="42"/>
      <c r="G205" s="42" t="s">
        <v>388</v>
      </c>
      <c r="H205" s="42"/>
      <c r="I205" s="76" t="s">
        <v>388</v>
      </c>
      <c r="J205" s="61"/>
    </row>
    <row r="206" spans="1:10" s="11" customFormat="1" ht="25.5" x14ac:dyDescent="0.25">
      <c r="A206" s="73">
        <v>4</v>
      </c>
      <c r="B206" s="41" t="s">
        <v>16</v>
      </c>
      <c r="C206" s="41" t="s">
        <v>390</v>
      </c>
      <c r="D206" s="43" t="s">
        <v>136</v>
      </c>
      <c r="E206" s="41">
        <v>10</v>
      </c>
      <c r="F206" s="42"/>
      <c r="G206" s="42" t="s">
        <v>388</v>
      </c>
      <c r="H206" s="42"/>
      <c r="I206" s="76" t="s">
        <v>388</v>
      </c>
      <c r="J206" s="61"/>
    </row>
    <row r="207" spans="1:10" s="11" customFormat="1" ht="25.5" x14ac:dyDescent="0.25">
      <c r="A207" s="73">
        <v>5</v>
      </c>
      <c r="B207" s="41" t="s">
        <v>16</v>
      </c>
      <c r="C207" s="41" t="s">
        <v>390</v>
      </c>
      <c r="D207" s="43" t="s">
        <v>137</v>
      </c>
      <c r="E207" s="41">
        <v>10</v>
      </c>
      <c r="F207" s="42"/>
      <c r="G207" s="42" t="s">
        <v>388</v>
      </c>
      <c r="H207" s="42"/>
      <c r="I207" s="76" t="s">
        <v>388</v>
      </c>
      <c r="J207" s="61"/>
    </row>
    <row r="208" spans="1:10" s="11" customFormat="1" ht="25.5" x14ac:dyDescent="0.25">
      <c r="A208" s="73">
        <v>6</v>
      </c>
      <c r="B208" s="41" t="s">
        <v>16</v>
      </c>
      <c r="C208" s="41" t="s">
        <v>658</v>
      </c>
      <c r="D208" s="43" t="s">
        <v>143</v>
      </c>
      <c r="E208" s="41">
        <v>2</v>
      </c>
      <c r="F208" s="42"/>
      <c r="G208" s="42" t="s">
        <v>388</v>
      </c>
      <c r="H208" s="42"/>
      <c r="I208" s="76" t="s">
        <v>388</v>
      </c>
      <c r="J208" s="61"/>
    </row>
    <row r="209" spans="1:10" s="11" customFormat="1" ht="25.5" x14ac:dyDescent="0.25">
      <c r="A209" s="73">
        <v>7</v>
      </c>
      <c r="B209" s="41" t="s">
        <v>16</v>
      </c>
      <c r="C209" s="41" t="s">
        <v>419</v>
      </c>
      <c r="D209" s="43" t="s">
        <v>144</v>
      </c>
      <c r="E209" s="41">
        <v>1</v>
      </c>
      <c r="F209" s="42"/>
      <c r="G209" s="42" t="s">
        <v>388</v>
      </c>
      <c r="H209" s="42"/>
      <c r="I209" s="76" t="s">
        <v>388</v>
      </c>
      <c r="J209" s="61"/>
    </row>
    <row r="210" spans="1:10" s="11" customFormat="1" ht="25.5" x14ac:dyDescent="0.25">
      <c r="A210" s="73">
        <v>8</v>
      </c>
      <c r="B210" s="41" t="s">
        <v>16</v>
      </c>
      <c r="C210" s="41" t="s">
        <v>420</v>
      </c>
      <c r="D210" s="43" t="s">
        <v>145</v>
      </c>
      <c r="E210" s="41">
        <v>3.2</v>
      </c>
      <c r="F210" s="42"/>
      <c r="G210" s="42" t="s">
        <v>388</v>
      </c>
      <c r="H210" s="42"/>
      <c r="I210" s="76" t="s">
        <v>388</v>
      </c>
      <c r="J210" s="61"/>
    </row>
    <row r="211" spans="1:10" s="11" customFormat="1" ht="25.5" x14ac:dyDescent="0.25">
      <c r="A211" s="73">
        <v>9</v>
      </c>
      <c r="B211" s="41" t="s">
        <v>16</v>
      </c>
      <c r="C211" s="41" t="s">
        <v>421</v>
      </c>
      <c r="D211" s="43" t="s">
        <v>146</v>
      </c>
      <c r="E211" s="41">
        <v>2</v>
      </c>
      <c r="F211" s="42"/>
      <c r="G211" s="42" t="s">
        <v>388</v>
      </c>
      <c r="H211" s="42"/>
      <c r="I211" s="76" t="s">
        <v>388</v>
      </c>
      <c r="J211" s="61"/>
    </row>
    <row r="212" spans="1:10" s="11" customFormat="1" ht="25.5" x14ac:dyDescent="0.25">
      <c r="A212" s="73">
        <v>10</v>
      </c>
      <c r="B212" s="41" t="s">
        <v>23</v>
      </c>
      <c r="C212" s="41" t="s">
        <v>414</v>
      </c>
      <c r="D212" s="43" t="s">
        <v>512</v>
      </c>
      <c r="E212" s="41">
        <v>10</v>
      </c>
      <c r="F212" s="42"/>
      <c r="G212" s="42" t="s">
        <v>388</v>
      </c>
      <c r="H212" s="42"/>
      <c r="I212" s="76" t="s">
        <v>388</v>
      </c>
      <c r="J212" s="61"/>
    </row>
    <row r="213" spans="1:10" s="11" customFormat="1" ht="25.5" x14ac:dyDescent="0.25">
      <c r="A213" s="73">
        <v>11</v>
      </c>
      <c r="B213" s="41" t="s">
        <v>23</v>
      </c>
      <c r="C213" s="41" t="s">
        <v>395</v>
      </c>
      <c r="D213" s="43" t="s">
        <v>155</v>
      </c>
      <c r="E213" s="41">
        <v>5</v>
      </c>
      <c r="F213" s="42"/>
      <c r="G213" s="42" t="s">
        <v>388</v>
      </c>
      <c r="H213" s="42"/>
      <c r="I213" s="76" t="s">
        <v>388</v>
      </c>
      <c r="J213" s="61"/>
    </row>
    <row r="214" spans="1:10" s="11" customFormat="1" ht="25.5" x14ac:dyDescent="0.25">
      <c r="A214" s="73">
        <v>12</v>
      </c>
      <c r="B214" s="41" t="s">
        <v>23</v>
      </c>
      <c r="C214" s="41" t="s">
        <v>428</v>
      </c>
      <c r="D214" s="43" t="s">
        <v>159</v>
      </c>
      <c r="E214" s="41">
        <v>2</v>
      </c>
      <c r="F214" s="42"/>
      <c r="G214" s="42" t="s">
        <v>388</v>
      </c>
      <c r="H214" s="42"/>
      <c r="I214" s="42"/>
      <c r="J214" s="61"/>
    </row>
    <row r="215" spans="1:10" s="11" customFormat="1" ht="25.5" x14ac:dyDescent="0.25">
      <c r="A215" s="73">
        <v>13</v>
      </c>
      <c r="B215" s="41" t="s">
        <v>12</v>
      </c>
      <c r="C215" s="41" t="s">
        <v>393</v>
      </c>
      <c r="D215" s="43" t="s">
        <v>163</v>
      </c>
      <c r="E215" s="41">
        <v>5</v>
      </c>
      <c r="F215" s="42"/>
      <c r="G215" s="42" t="s">
        <v>388</v>
      </c>
      <c r="H215" s="42"/>
      <c r="I215" s="76" t="s">
        <v>388</v>
      </c>
      <c r="J215" s="61"/>
    </row>
    <row r="216" spans="1:10" s="11" customFormat="1" ht="25.5" x14ac:dyDescent="0.25">
      <c r="A216" s="73">
        <v>14</v>
      </c>
      <c r="B216" s="41" t="s">
        <v>12</v>
      </c>
      <c r="C216" s="41" t="s">
        <v>429</v>
      </c>
      <c r="D216" s="43" t="s">
        <v>165</v>
      </c>
      <c r="E216" s="41">
        <v>5</v>
      </c>
      <c r="F216" s="42"/>
      <c r="G216" s="42" t="s">
        <v>388</v>
      </c>
      <c r="H216" s="42"/>
      <c r="I216" s="76" t="s">
        <v>388</v>
      </c>
      <c r="J216" s="61"/>
    </row>
    <row r="217" spans="1:10" s="11" customFormat="1" ht="25.5" x14ac:dyDescent="0.25">
      <c r="A217" s="73">
        <v>15</v>
      </c>
      <c r="B217" s="41" t="s">
        <v>12</v>
      </c>
      <c r="C217" s="41" t="s">
        <v>430</v>
      </c>
      <c r="D217" s="43" t="s">
        <v>167</v>
      </c>
      <c r="E217" s="41">
        <v>1</v>
      </c>
      <c r="F217" s="42"/>
      <c r="G217" s="42" t="s">
        <v>388</v>
      </c>
      <c r="H217" s="42"/>
      <c r="I217" s="76" t="s">
        <v>388</v>
      </c>
      <c r="J217" s="61"/>
    </row>
    <row r="218" spans="1:10" s="11" customFormat="1" ht="25.5" x14ac:dyDescent="0.25">
      <c r="A218" s="73">
        <v>16</v>
      </c>
      <c r="B218" s="41" t="s">
        <v>12</v>
      </c>
      <c r="C218" s="41" t="s">
        <v>431</v>
      </c>
      <c r="D218" s="43" t="s">
        <v>168</v>
      </c>
      <c r="E218" s="41">
        <v>1.5</v>
      </c>
      <c r="F218" s="42"/>
      <c r="G218" s="42" t="s">
        <v>388</v>
      </c>
      <c r="H218" s="42"/>
      <c r="I218" s="76" t="s">
        <v>388</v>
      </c>
      <c r="J218" s="61"/>
    </row>
    <row r="219" spans="1:10" s="11" customFormat="1" ht="25.5" x14ac:dyDescent="0.25">
      <c r="A219" s="73">
        <v>17</v>
      </c>
      <c r="B219" s="72" t="s">
        <v>12</v>
      </c>
      <c r="C219" s="72" t="s">
        <v>626</v>
      </c>
      <c r="D219" s="43" t="s">
        <v>176</v>
      </c>
      <c r="E219" s="72">
        <v>2</v>
      </c>
      <c r="F219" s="42"/>
      <c r="G219" s="42"/>
      <c r="H219" s="42" t="s">
        <v>388</v>
      </c>
      <c r="I219" s="42"/>
      <c r="J219" s="61"/>
    </row>
    <row r="220" spans="1:10" s="11" customFormat="1" ht="25.5" x14ac:dyDescent="0.25">
      <c r="A220" s="73">
        <v>18</v>
      </c>
      <c r="B220" s="72" t="s">
        <v>12</v>
      </c>
      <c r="C220" s="72" t="s">
        <v>626</v>
      </c>
      <c r="D220" s="43" t="s">
        <v>177</v>
      </c>
      <c r="E220" s="72">
        <v>2</v>
      </c>
      <c r="F220" s="42"/>
      <c r="G220" s="42"/>
      <c r="H220" s="42" t="s">
        <v>388</v>
      </c>
      <c r="I220" s="42"/>
      <c r="J220" s="61"/>
    </row>
    <row r="221" spans="1:10" s="11" customFormat="1" ht="25.5" x14ac:dyDescent="0.25">
      <c r="A221" s="75">
        <v>19</v>
      </c>
      <c r="B221" s="77" t="s">
        <v>49</v>
      </c>
      <c r="C221" s="77" t="s">
        <v>643</v>
      </c>
      <c r="D221" s="43" t="s">
        <v>206</v>
      </c>
      <c r="E221" s="77">
        <v>1</v>
      </c>
      <c r="F221" s="42"/>
      <c r="G221" s="42" t="s">
        <v>388</v>
      </c>
      <c r="H221" s="42"/>
      <c r="I221" s="42"/>
      <c r="J221" s="61"/>
    </row>
    <row r="222" spans="1:10" s="11" customFormat="1" ht="25.5" x14ac:dyDescent="0.25">
      <c r="A222" s="75">
        <v>20</v>
      </c>
      <c r="B222" s="77" t="s">
        <v>49</v>
      </c>
      <c r="C222" s="77" t="s">
        <v>646</v>
      </c>
      <c r="D222" s="43" t="s">
        <v>216</v>
      </c>
      <c r="E222" s="77">
        <v>1</v>
      </c>
      <c r="F222" s="42"/>
      <c r="G222" s="42" t="s">
        <v>388</v>
      </c>
      <c r="H222" s="42"/>
      <c r="I222" s="42"/>
      <c r="J222" s="61"/>
    </row>
    <row r="223" spans="1:10" s="11" customFormat="1" ht="25.5" x14ac:dyDescent="0.25">
      <c r="A223" s="75">
        <v>21</v>
      </c>
      <c r="B223" s="77" t="s">
        <v>49</v>
      </c>
      <c r="C223" s="77" t="s">
        <v>647</v>
      </c>
      <c r="D223" s="43" t="s">
        <v>229</v>
      </c>
      <c r="E223" s="77">
        <v>1</v>
      </c>
      <c r="F223" s="42"/>
      <c r="G223" s="42" t="s">
        <v>388</v>
      </c>
      <c r="H223" s="42"/>
      <c r="I223" s="82" t="s">
        <v>388</v>
      </c>
      <c r="J223" s="61"/>
    </row>
    <row r="224" spans="1:10" s="11" customFormat="1" ht="25.5" x14ac:dyDescent="0.25">
      <c r="A224" s="75">
        <v>22</v>
      </c>
      <c r="B224" s="77" t="s">
        <v>49</v>
      </c>
      <c r="C224" s="77" t="s">
        <v>648</v>
      </c>
      <c r="D224" s="43" t="s">
        <v>231</v>
      </c>
      <c r="E224" s="77">
        <v>1</v>
      </c>
      <c r="F224" s="42"/>
      <c r="G224" s="42" t="s">
        <v>388</v>
      </c>
      <c r="H224" s="42"/>
      <c r="I224" s="82" t="s">
        <v>388</v>
      </c>
      <c r="J224" s="61"/>
    </row>
    <row r="225" spans="1:10" s="11" customFormat="1" ht="25.5" x14ac:dyDescent="0.25">
      <c r="A225" s="75">
        <v>23</v>
      </c>
      <c r="B225" s="72" t="s">
        <v>41</v>
      </c>
      <c r="C225" s="72" t="s">
        <v>627</v>
      </c>
      <c r="D225" s="43" t="s">
        <v>628</v>
      </c>
      <c r="E225" s="72">
        <v>1.25</v>
      </c>
      <c r="F225" s="42"/>
      <c r="G225" s="42"/>
      <c r="H225" s="42" t="s">
        <v>388</v>
      </c>
      <c r="I225" s="42"/>
      <c r="J225" s="61"/>
    </row>
    <row r="226" spans="1:10" s="11" customFormat="1" ht="25.5" x14ac:dyDescent="0.25">
      <c r="A226" s="75">
        <v>24</v>
      </c>
      <c r="B226" s="72" t="s">
        <v>41</v>
      </c>
      <c r="C226" s="72" t="s">
        <v>627</v>
      </c>
      <c r="D226" s="43" t="s">
        <v>629</v>
      </c>
      <c r="E226" s="72">
        <v>1.25</v>
      </c>
      <c r="F226" s="42"/>
      <c r="G226" s="42"/>
      <c r="H226" s="42" t="s">
        <v>388</v>
      </c>
      <c r="I226" s="42"/>
      <c r="J226" s="61"/>
    </row>
    <row r="227" spans="1:10" s="11" customFormat="1" ht="25.5" x14ac:dyDescent="0.25">
      <c r="A227" s="75">
        <v>25</v>
      </c>
      <c r="B227" s="72" t="s">
        <v>41</v>
      </c>
      <c r="C227" s="72" t="s">
        <v>630</v>
      </c>
      <c r="D227" s="43" t="s">
        <v>631</v>
      </c>
      <c r="E227" s="72">
        <v>3</v>
      </c>
      <c r="F227" s="42"/>
      <c r="G227" s="42"/>
      <c r="H227" s="42" t="s">
        <v>388</v>
      </c>
      <c r="I227" s="42"/>
      <c r="J227" s="61"/>
    </row>
    <row r="228" spans="1:10" s="11" customFormat="1" ht="25.5" x14ac:dyDescent="0.25">
      <c r="A228" s="75">
        <v>26</v>
      </c>
      <c r="B228" s="41" t="s">
        <v>47</v>
      </c>
      <c r="C228" s="41" t="s">
        <v>397</v>
      </c>
      <c r="D228" s="43" t="s">
        <v>375</v>
      </c>
      <c r="E228" s="41">
        <v>3.2</v>
      </c>
      <c r="F228" s="42"/>
      <c r="G228" s="42" t="s">
        <v>388</v>
      </c>
      <c r="H228" s="42"/>
      <c r="I228" s="76" t="s">
        <v>388</v>
      </c>
      <c r="J228" s="61"/>
    </row>
    <row r="229" spans="1:10" s="11" customFormat="1" ht="25.5" x14ac:dyDescent="0.25">
      <c r="A229" s="75">
        <v>27</v>
      </c>
      <c r="B229" s="41" t="s">
        <v>41</v>
      </c>
      <c r="C229" s="41" t="s">
        <v>443</v>
      </c>
      <c r="D229" s="43" t="s">
        <v>195</v>
      </c>
      <c r="E229" s="41">
        <v>1</v>
      </c>
      <c r="F229" s="42"/>
      <c r="G229" s="42" t="s">
        <v>388</v>
      </c>
      <c r="H229" s="42"/>
      <c r="I229" s="76" t="s">
        <v>388</v>
      </c>
      <c r="J229" s="61"/>
    </row>
    <row r="230" spans="1:10" s="11" customFormat="1" ht="25.5" x14ac:dyDescent="0.25">
      <c r="A230" s="75">
        <v>28</v>
      </c>
      <c r="B230" s="41" t="s">
        <v>41</v>
      </c>
      <c r="C230" s="41" t="s">
        <v>445</v>
      </c>
      <c r="D230" s="43" t="s">
        <v>201</v>
      </c>
      <c r="E230" s="41">
        <v>8</v>
      </c>
      <c r="F230" s="42"/>
      <c r="G230" s="42" t="s">
        <v>388</v>
      </c>
      <c r="H230" s="42"/>
      <c r="I230" s="76" t="s">
        <v>388</v>
      </c>
      <c r="J230" s="61"/>
    </row>
    <row r="231" spans="1:10" s="11" customFormat="1" ht="25.5" x14ac:dyDescent="0.25">
      <c r="A231" s="75">
        <v>29</v>
      </c>
      <c r="B231" s="41" t="s">
        <v>95</v>
      </c>
      <c r="C231" s="41" t="s">
        <v>455</v>
      </c>
      <c r="D231" s="43" t="s">
        <v>362</v>
      </c>
      <c r="E231" s="41">
        <v>5</v>
      </c>
      <c r="F231" s="42"/>
      <c r="G231" s="42"/>
      <c r="H231" s="42" t="s">
        <v>388</v>
      </c>
      <c r="I231" s="42"/>
      <c r="J231" s="61"/>
    </row>
    <row r="232" spans="1:10" s="11" customFormat="1" ht="25.5" x14ac:dyDescent="0.25">
      <c r="A232" s="75">
        <v>30</v>
      </c>
      <c r="B232" s="41" t="s">
        <v>95</v>
      </c>
      <c r="C232" s="41" t="s">
        <v>456</v>
      </c>
      <c r="D232" s="43" t="s">
        <v>276</v>
      </c>
      <c r="E232" s="41">
        <v>2</v>
      </c>
      <c r="F232" s="42"/>
      <c r="G232" s="42"/>
      <c r="H232" s="42" t="s">
        <v>388</v>
      </c>
      <c r="I232" s="42"/>
      <c r="J232" s="61"/>
    </row>
    <row r="233" spans="1:10" s="11" customFormat="1" ht="25.5" x14ac:dyDescent="0.25">
      <c r="A233" s="75">
        <v>31</v>
      </c>
      <c r="B233" s="41" t="s">
        <v>95</v>
      </c>
      <c r="C233" s="41" t="s">
        <v>469</v>
      </c>
      <c r="D233" s="43" t="s">
        <v>378</v>
      </c>
      <c r="E233" s="41">
        <v>1</v>
      </c>
      <c r="F233" s="42"/>
      <c r="G233" s="42"/>
      <c r="H233" s="42" t="s">
        <v>388</v>
      </c>
      <c r="I233" s="42"/>
      <c r="J233" s="61"/>
    </row>
    <row r="234" spans="1:10" s="11" customFormat="1" ht="25.5" x14ac:dyDescent="0.25">
      <c r="A234" s="75">
        <v>32</v>
      </c>
      <c r="B234" s="41" t="s">
        <v>95</v>
      </c>
      <c r="C234" s="41" t="s">
        <v>469</v>
      </c>
      <c r="D234" s="43" t="s">
        <v>379</v>
      </c>
      <c r="E234" s="41">
        <v>1</v>
      </c>
      <c r="F234" s="42"/>
      <c r="G234" s="42"/>
      <c r="H234" s="42" t="s">
        <v>388</v>
      </c>
      <c r="I234" s="42"/>
      <c r="J234" s="61"/>
    </row>
    <row r="235" spans="1:10" s="11" customFormat="1" ht="25.5" x14ac:dyDescent="0.25">
      <c r="A235" s="75">
        <v>33</v>
      </c>
      <c r="B235" s="41" t="s">
        <v>95</v>
      </c>
      <c r="C235" s="41" t="s">
        <v>469</v>
      </c>
      <c r="D235" s="43" t="s">
        <v>380</v>
      </c>
      <c r="E235" s="41">
        <v>1</v>
      </c>
      <c r="F235" s="42"/>
      <c r="G235" s="42"/>
      <c r="H235" s="42" t="s">
        <v>388</v>
      </c>
      <c r="I235" s="42"/>
      <c r="J235" s="61"/>
    </row>
    <row r="236" spans="1:10" s="11" customFormat="1" ht="25.5" x14ac:dyDescent="0.25">
      <c r="A236" s="75">
        <v>34</v>
      </c>
      <c r="B236" s="41" t="s">
        <v>95</v>
      </c>
      <c r="C236" s="41" t="s">
        <v>469</v>
      </c>
      <c r="D236" s="43" t="s">
        <v>381</v>
      </c>
      <c r="E236" s="41">
        <v>1</v>
      </c>
      <c r="F236" s="42"/>
      <c r="G236" s="42"/>
      <c r="H236" s="42" t="s">
        <v>388</v>
      </c>
      <c r="I236" s="42"/>
      <c r="J236" s="61"/>
    </row>
    <row r="237" spans="1:10" s="11" customFormat="1" ht="25.5" x14ac:dyDescent="0.25">
      <c r="A237" s="75">
        <v>35</v>
      </c>
      <c r="B237" s="41" t="s">
        <v>95</v>
      </c>
      <c r="C237" s="41" t="s">
        <v>469</v>
      </c>
      <c r="D237" s="43" t="s">
        <v>382</v>
      </c>
      <c r="E237" s="41">
        <v>1</v>
      </c>
      <c r="F237" s="42"/>
      <c r="G237" s="42"/>
      <c r="H237" s="42" t="s">
        <v>388</v>
      </c>
      <c r="I237" s="42"/>
      <c r="J237" s="61"/>
    </row>
    <row r="238" spans="1:10" s="11" customFormat="1" ht="25.5" x14ac:dyDescent="0.25">
      <c r="A238" s="75">
        <v>36</v>
      </c>
      <c r="B238" s="41" t="s">
        <v>95</v>
      </c>
      <c r="C238" s="41" t="s">
        <v>469</v>
      </c>
      <c r="D238" s="43" t="s">
        <v>274</v>
      </c>
      <c r="E238" s="41">
        <v>1</v>
      </c>
      <c r="F238" s="42"/>
      <c r="G238" s="42"/>
      <c r="H238" s="42" t="s">
        <v>388</v>
      </c>
      <c r="I238" s="42"/>
      <c r="J238" s="61"/>
    </row>
    <row r="239" spans="1:10" s="11" customFormat="1" ht="25.5" x14ac:dyDescent="0.25">
      <c r="A239" s="81">
        <v>37</v>
      </c>
      <c r="B239" s="80" t="s">
        <v>95</v>
      </c>
      <c r="C239" s="80" t="s">
        <v>469</v>
      </c>
      <c r="D239" s="43" t="s">
        <v>383</v>
      </c>
      <c r="E239" s="80">
        <v>1</v>
      </c>
      <c r="F239" s="42"/>
      <c r="G239" s="42"/>
      <c r="H239" s="42" t="s">
        <v>388</v>
      </c>
      <c r="I239" s="42"/>
      <c r="J239" s="61"/>
    </row>
    <row r="240" spans="1:10" s="11" customFormat="1" ht="25.5" x14ac:dyDescent="0.25">
      <c r="A240" s="75">
        <v>38</v>
      </c>
      <c r="B240" s="41" t="s">
        <v>95</v>
      </c>
      <c r="C240" s="80" t="s">
        <v>443</v>
      </c>
      <c r="D240" s="43" t="s">
        <v>93</v>
      </c>
      <c r="E240" s="41">
        <v>1</v>
      </c>
      <c r="F240" s="42"/>
      <c r="G240" s="42" t="s">
        <v>388</v>
      </c>
      <c r="H240" s="42"/>
      <c r="I240" s="42" t="s">
        <v>388</v>
      </c>
      <c r="J240" s="61"/>
    </row>
    <row r="241" spans="1:10" s="11" customFormat="1" ht="25.5" x14ac:dyDescent="0.25">
      <c r="A241" s="81">
        <v>39</v>
      </c>
      <c r="B241" s="80" t="s">
        <v>95</v>
      </c>
      <c r="C241" s="80" t="s">
        <v>452</v>
      </c>
      <c r="D241" s="43" t="s">
        <v>316</v>
      </c>
      <c r="E241" s="80">
        <v>2</v>
      </c>
      <c r="F241" s="42"/>
      <c r="G241" s="42" t="s">
        <v>388</v>
      </c>
      <c r="H241" s="42"/>
      <c r="I241" s="42" t="s">
        <v>388</v>
      </c>
      <c r="J241" s="61"/>
    </row>
    <row r="242" spans="1:10" s="11" customFormat="1" ht="25.5" x14ac:dyDescent="0.25">
      <c r="A242" s="81">
        <v>40</v>
      </c>
      <c r="B242" s="80" t="s">
        <v>95</v>
      </c>
      <c r="C242" s="82" t="s">
        <v>451</v>
      </c>
      <c r="D242" s="43" t="s">
        <v>315</v>
      </c>
      <c r="E242" s="80">
        <v>2</v>
      </c>
      <c r="F242" s="42"/>
      <c r="G242" s="42" t="s">
        <v>388</v>
      </c>
      <c r="H242" s="42"/>
      <c r="I242" s="42" t="s">
        <v>388</v>
      </c>
      <c r="J242" s="61"/>
    </row>
    <row r="243" spans="1:10" s="11" customFormat="1" ht="25.5" x14ac:dyDescent="0.25">
      <c r="A243" s="81">
        <v>41</v>
      </c>
      <c r="B243" s="80" t="s">
        <v>95</v>
      </c>
      <c r="C243" s="82" t="s">
        <v>451</v>
      </c>
      <c r="D243" s="43" t="s">
        <v>314</v>
      </c>
      <c r="E243" s="80">
        <v>2</v>
      </c>
      <c r="F243" s="42"/>
      <c r="G243" s="42" t="s">
        <v>388</v>
      </c>
      <c r="H243" s="42"/>
      <c r="I243" s="42" t="s">
        <v>388</v>
      </c>
      <c r="J243" s="61"/>
    </row>
    <row r="244" spans="1:10" s="11" customFormat="1" ht="25.5" x14ac:dyDescent="0.25">
      <c r="A244" s="81">
        <v>43</v>
      </c>
      <c r="B244" s="80" t="s">
        <v>95</v>
      </c>
      <c r="C244" s="80" t="s">
        <v>659</v>
      </c>
      <c r="D244" s="43" t="s">
        <v>94</v>
      </c>
      <c r="E244" s="80">
        <v>1</v>
      </c>
      <c r="F244" s="42"/>
      <c r="G244" s="42" t="s">
        <v>388</v>
      </c>
      <c r="H244" s="42"/>
      <c r="I244" s="42" t="s">
        <v>388</v>
      </c>
      <c r="J244" s="61"/>
    </row>
    <row r="245" spans="1:10" s="11" customFormat="1" ht="25.5" x14ac:dyDescent="0.25">
      <c r="A245" s="81">
        <v>44</v>
      </c>
      <c r="B245" s="80" t="s">
        <v>95</v>
      </c>
      <c r="C245" s="80" t="s">
        <v>452</v>
      </c>
      <c r="D245" s="43" t="s">
        <v>318</v>
      </c>
      <c r="E245" s="80">
        <v>2</v>
      </c>
      <c r="F245" s="42"/>
      <c r="G245" s="42" t="s">
        <v>388</v>
      </c>
      <c r="H245" s="42"/>
      <c r="I245" s="42" t="s">
        <v>388</v>
      </c>
      <c r="J245" s="61"/>
    </row>
    <row r="246" spans="1:10" s="11" customFormat="1" ht="25.5" x14ac:dyDescent="0.25">
      <c r="A246" s="81">
        <v>45</v>
      </c>
      <c r="B246" s="80" t="s">
        <v>95</v>
      </c>
      <c r="C246" s="80" t="s">
        <v>661</v>
      </c>
      <c r="D246" s="43" t="s">
        <v>660</v>
      </c>
      <c r="E246" s="80">
        <v>0.5</v>
      </c>
      <c r="F246" s="42"/>
      <c r="G246" s="42" t="s">
        <v>388</v>
      </c>
      <c r="H246" s="42"/>
      <c r="I246" s="42" t="s">
        <v>388</v>
      </c>
      <c r="J246" s="61"/>
    </row>
    <row r="247" spans="1:10" s="11" customFormat="1" ht="25.5" x14ac:dyDescent="0.25">
      <c r="A247" s="81">
        <v>46</v>
      </c>
      <c r="B247" s="80" t="s">
        <v>95</v>
      </c>
      <c r="C247" s="80" t="s">
        <v>415</v>
      </c>
      <c r="D247" s="43" t="s">
        <v>662</v>
      </c>
      <c r="E247" s="80">
        <v>2</v>
      </c>
      <c r="F247" s="42"/>
      <c r="G247" s="42" t="s">
        <v>388</v>
      </c>
      <c r="H247" s="42"/>
      <c r="I247" s="42" t="s">
        <v>388</v>
      </c>
      <c r="J247" s="61"/>
    </row>
    <row r="248" spans="1:10" s="11" customFormat="1" ht="25.5" x14ac:dyDescent="0.25">
      <c r="A248" s="81">
        <v>47</v>
      </c>
      <c r="B248" s="80" t="s">
        <v>95</v>
      </c>
      <c r="C248" s="80" t="s">
        <v>663</v>
      </c>
      <c r="D248" s="43" t="s">
        <v>86</v>
      </c>
      <c r="E248" s="80">
        <v>2</v>
      </c>
      <c r="F248" s="42"/>
      <c r="G248" s="42" t="s">
        <v>388</v>
      </c>
      <c r="H248" s="42"/>
      <c r="I248" s="42" t="s">
        <v>388</v>
      </c>
      <c r="J248" s="61"/>
    </row>
    <row r="249" spans="1:10" s="11" customFormat="1" ht="25.5" x14ac:dyDescent="0.25">
      <c r="A249" s="85">
        <v>48</v>
      </c>
      <c r="B249" s="87" t="s">
        <v>56</v>
      </c>
      <c r="C249" s="87" t="s">
        <v>684</v>
      </c>
      <c r="D249" s="43" t="s">
        <v>58</v>
      </c>
      <c r="E249" s="87">
        <v>5</v>
      </c>
      <c r="F249" s="42"/>
      <c r="G249" s="42" t="s">
        <v>388</v>
      </c>
      <c r="H249" s="42"/>
      <c r="I249" s="42" t="s">
        <v>388</v>
      </c>
      <c r="J249" s="61"/>
    </row>
    <row r="250" spans="1:10" s="11" customFormat="1" ht="25.5" x14ac:dyDescent="0.25">
      <c r="A250" s="85">
        <v>49</v>
      </c>
      <c r="B250" s="87" t="s">
        <v>56</v>
      </c>
      <c r="C250" s="87" t="s">
        <v>685</v>
      </c>
      <c r="D250" s="43" t="s">
        <v>247</v>
      </c>
      <c r="E250" s="87">
        <v>2</v>
      </c>
      <c r="F250" s="42"/>
      <c r="G250" s="42" t="s">
        <v>388</v>
      </c>
      <c r="H250" s="42"/>
      <c r="I250" s="42" t="s">
        <v>388</v>
      </c>
      <c r="J250" s="61"/>
    </row>
    <row r="251" spans="1:10" s="11" customFormat="1" ht="25.5" x14ac:dyDescent="0.25">
      <c r="A251" s="85">
        <v>50</v>
      </c>
      <c r="B251" s="87" t="s">
        <v>56</v>
      </c>
      <c r="C251" s="87" t="s">
        <v>684</v>
      </c>
      <c r="D251" s="43" t="s">
        <v>252</v>
      </c>
      <c r="E251" s="87">
        <v>5</v>
      </c>
      <c r="F251" s="42"/>
      <c r="G251" s="42" t="s">
        <v>388</v>
      </c>
      <c r="H251" s="42"/>
      <c r="I251" s="42" t="s">
        <v>388</v>
      </c>
      <c r="J251" s="61"/>
    </row>
    <row r="252" spans="1:10" s="11" customFormat="1" ht="25.5" x14ac:dyDescent="0.25">
      <c r="A252" s="85">
        <v>51</v>
      </c>
      <c r="B252" s="87" t="s">
        <v>56</v>
      </c>
      <c r="C252" s="87" t="s">
        <v>685</v>
      </c>
      <c r="D252" s="43" t="s">
        <v>256</v>
      </c>
      <c r="E252" s="87">
        <v>2</v>
      </c>
      <c r="F252" s="42"/>
      <c r="G252" s="42" t="s">
        <v>388</v>
      </c>
      <c r="H252" s="42"/>
      <c r="I252" s="42" t="s">
        <v>388</v>
      </c>
      <c r="J252" s="61"/>
    </row>
    <row r="253" spans="1:10" s="11" customFormat="1" ht="25.5" x14ac:dyDescent="0.25">
      <c r="A253" s="85">
        <v>52</v>
      </c>
      <c r="B253" s="87" t="s">
        <v>56</v>
      </c>
      <c r="C253" s="87" t="s">
        <v>684</v>
      </c>
      <c r="D253" s="43" t="s">
        <v>257</v>
      </c>
      <c r="E253" s="87">
        <v>5</v>
      </c>
      <c r="F253" s="42"/>
      <c r="G253" s="42" t="s">
        <v>388</v>
      </c>
      <c r="H253" s="42"/>
      <c r="I253" s="42" t="s">
        <v>388</v>
      </c>
      <c r="J253" s="61"/>
    </row>
    <row r="254" spans="1:10" s="11" customFormat="1" ht="25.5" x14ac:dyDescent="0.25">
      <c r="A254" s="85">
        <v>53</v>
      </c>
      <c r="B254" s="87" t="s">
        <v>56</v>
      </c>
      <c r="C254" s="87" t="s">
        <v>684</v>
      </c>
      <c r="D254" s="43" t="s">
        <v>258</v>
      </c>
      <c r="E254" s="87">
        <v>5</v>
      </c>
      <c r="F254" s="42"/>
      <c r="G254" s="42" t="s">
        <v>388</v>
      </c>
      <c r="H254" s="42"/>
      <c r="I254" s="42" t="s">
        <v>388</v>
      </c>
      <c r="J254" s="61"/>
    </row>
    <row r="255" spans="1:10" s="11" customFormat="1" x14ac:dyDescent="0.25">
      <c r="A255" s="98" t="s">
        <v>616</v>
      </c>
      <c r="B255" s="99"/>
      <c r="C255" s="99"/>
      <c r="D255" s="99"/>
      <c r="E255" s="99"/>
      <c r="F255" s="99"/>
      <c r="G255" s="99"/>
      <c r="H255" s="100"/>
      <c r="I255" s="66"/>
      <c r="J255" s="61">
        <f>SUM(J203:J254)</f>
        <v>0</v>
      </c>
    </row>
    <row r="256" spans="1:10" s="11" customFormat="1" x14ac:dyDescent="0.25">
      <c r="A256" s="93" t="s">
        <v>605</v>
      </c>
      <c r="B256" s="93"/>
      <c r="C256" s="93"/>
      <c r="D256" s="93"/>
      <c r="E256" s="93"/>
      <c r="F256" s="93"/>
      <c r="G256" s="93"/>
      <c r="H256" s="93"/>
      <c r="I256" s="93"/>
      <c r="J256" s="93"/>
    </row>
    <row r="257" spans="1:10" s="11" customFormat="1" ht="25.5" x14ac:dyDescent="0.25">
      <c r="A257" s="53">
        <v>1</v>
      </c>
      <c r="B257" s="41" t="s">
        <v>31</v>
      </c>
      <c r="C257" s="41" t="s">
        <v>398</v>
      </c>
      <c r="D257" s="43" t="s">
        <v>116</v>
      </c>
      <c r="E257" s="41">
        <v>5</v>
      </c>
      <c r="F257" s="42"/>
      <c r="G257" s="42" t="s">
        <v>388</v>
      </c>
      <c r="H257" s="42"/>
      <c r="I257" s="42" t="s">
        <v>388</v>
      </c>
      <c r="J257" s="61"/>
    </row>
    <row r="258" spans="1:10" s="11" customFormat="1" ht="25.5" x14ac:dyDescent="0.25">
      <c r="A258" s="73">
        <v>2</v>
      </c>
      <c r="B258" s="41" t="s">
        <v>31</v>
      </c>
      <c r="C258" s="41" t="s">
        <v>411</v>
      </c>
      <c r="D258" s="43" t="s">
        <v>35</v>
      </c>
      <c r="E258" s="41">
        <v>1</v>
      </c>
      <c r="F258" s="42"/>
      <c r="G258" s="42" t="s">
        <v>388</v>
      </c>
      <c r="H258" s="42"/>
      <c r="I258" s="42"/>
      <c r="J258" s="61"/>
    </row>
    <row r="259" spans="1:10" s="11" customFormat="1" ht="25.5" x14ac:dyDescent="0.25">
      <c r="A259" s="73">
        <v>3</v>
      </c>
      <c r="B259" s="41" t="s">
        <v>31</v>
      </c>
      <c r="C259" s="41" t="s">
        <v>412</v>
      </c>
      <c r="D259" s="43" t="s">
        <v>372</v>
      </c>
      <c r="E259" s="41">
        <v>3.2</v>
      </c>
      <c r="F259" s="42"/>
      <c r="G259" s="42" t="s">
        <v>388</v>
      </c>
      <c r="H259" s="42"/>
      <c r="I259" s="42" t="s">
        <v>388</v>
      </c>
      <c r="J259" s="61"/>
    </row>
    <row r="260" spans="1:10" s="11" customFormat="1" ht="25.5" x14ac:dyDescent="0.25">
      <c r="A260" s="73">
        <v>4</v>
      </c>
      <c r="B260" s="41" t="s">
        <v>16</v>
      </c>
      <c r="C260" s="41" t="s">
        <v>414</v>
      </c>
      <c r="D260" s="43" t="s">
        <v>507</v>
      </c>
      <c r="E260" s="41">
        <v>10</v>
      </c>
      <c r="F260" s="42"/>
      <c r="G260" s="42" t="s">
        <v>388</v>
      </c>
      <c r="H260" s="42"/>
      <c r="I260" s="42" t="s">
        <v>388</v>
      </c>
      <c r="J260" s="61"/>
    </row>
    <row r="261" spans="1:10" s="11" customFormat="1" ht="25.5" x14ac:dyDescent="0.25">
      <c r="A261" s="73">
        <v>5</v>
      </c>
      <c r="B261" s="41" t="s">
        <v>23</v>
      </c>
      <c r="C261" s="41" t="s">
        <v>425</v>
      </c>
      <c r="D261" s="43" t="s">
        <v>367</v>
      </c>
      <c r="E261" s="41">
        <v>2</v>
      </c>
      <c r="F261" s="42" t="s">
        <v>388</v>
      </c>
      <c r="G261" s="42"/>
      <c r="H261" s="42" t="s">
        <v>388</v>
      </c>
      <c r="I261" s="42" t="s">
        <v>388</v>
      </c>
      <c r="J261" s="61"/>
    </row>
    <row r="262" spans="1:10" s="11" customFormat="1" ht="25.5" x14ac:dyDescent="0.25">
      <c r="A262" s="73">
        <v>6</v>
      </c>
      <c r="B262" s="41" t="s">
        <v>12</v>
      </c>
      <c r="C262" s="41" t="s">
        <v>437</v>
      </c>
      <c r="D262" s="43" t="s">
        <v>374</v>
      </c>
      <c r="E262" s="41">
        <v>3.2</v>
      </c>
      <c r="F262" s="42"/>
      <c r="G262" s="42" t="s">
        <v>388</v>
      </c>
      <c r="H262" s="42"/>
      <c r="I262" s="42"/>
      <c r="J262" s="61"/>
    </row>
    <row r="263" spans="1:10" s="11" customFormat="1" ht="25.5" x14ac:dyDescent="0.25">
      <c r="A263" s="73">
        <v>7</v>
      </c>
      <c r="B263" s="41" t="s">
        <v>12</v>
      </c>
      <c r="C263" s="41" t="s">
        <v>438</v>
      </c>
      <c r="D263" s="43" t="s">
        <v>179</v>
      </c>
      <c r="E263" s="41">
        <v>3.2</v>
      </c>
      <c r="F263" s="42"/>
      <c r="G263" s="42" t="s">
        <v>388</v>
      </c>
      <c r="H263" s="42"/>
      <c r="I263" s="42"/>
      <c r="J263" s="61"/>
    </row>
    <row r="264" spans="1:10" s="11" customFormat="1" ht="25.5" x14ac:dyDescent="0.25">
      <c r="A264" s="75">
        <v>8</v>
      </c>
      <c r="B264" s="77" t="s">
        <v>49</v>
      </c>
      <c r="C264" s="77" t="s">
        <v>649</v>
      </c>
      <c r="D264" s="43" t="s">
        <v>210</v>
      </c>
      <c r="E264" s="77">
        <v>2</v>
      </c>
      <c r="F264" s="42"/>
      <c r="G264" s="42" t="s">
        <v>388</v>
      </c>
      <c r="H264" s="42"/>
      <c r="I264" s="42" t="s">
        <v>388</v>
      </c>
      <c r="J264" s="61"/>
    </row>
    <row r="265" spans="1:10" s="11" customFormat="1" ht="25.5" x14ac:dyDescent="0.25">
      <c r="A265" s="75">
        <v>9</v>
      </c>
      <c r="B265" s="77" t="s">
        <v>49</v>
      </c>
      <c r="C265" s="77" t="s">
        <v>649</v>
      </c>
      <c r="D265" s="43" t="s">
        <v>214</v>
      </c>
      <c r="E265" s="77">
        <v>2</v>
      </c>
      <c r="F265" s="42"/>
      <c r="G265" s="42" t="s">
        <v>388</v>
      </c>
      <c r="H265" s="42"/>
      <c r="I265" s="42" t="s">
        <v>388</v>
      </c>
      <c r="J265" s="61"/>
    </row>
    <row r="266" spans="1:10" s="11" customFormat="1" ht="25.5" x14ac:dyDescent="0.25">
      <c r="A266" s="73">
        <v>10</v>
      </c>
      <c r="B266" s="41" t="s">
        <v>41</v>
      </c>
      <c r="C266" s="41" t="s">
        <v>446</v>
      </c>
      <c r="D266" s="43" t="s">
        <v>43</v>
      </c>
      <c r="E266" s="41">
        <v>0.75</v>
      </c>
      <c r="F266" s="42"/>
      <c r="G266" s="42" t="s">
        <v>388</v>
      </c>
      <c r="H266" s="42"/>
      <c r="I266" s="42"/>
      <c r="J266" s="61"/>
    </row>
    <row r="267" spans="1:10" s="11" customFormat="1" ht="25.5" x14ac:dyDescent="0.25">
      <c r="A267" s="85">
        <v>11</v>
      </c>
      <c r="B267" s="41" t="s">
        <v>41</v>
      </c>
      <c r="C267" s="41" t="s">
        <v>446</v>
      </c>
      <c r="D267" s="43" t="s">
        <v>377</v>
      </c>
      <c r="E267" s="41">
        <v>0.75</v>
      </c>
      <c r="F267" s="42"/>
      <c r="G267" s="42" t="s">
        <v>388</v>
      </c>
      <c r="H267" s="42"/>
      <c r="I267" s="42"/>
      <c r="J267" s="61"/>
    </row>
    <row r="268" spans="1:10" s="11" customFormat="1" ht="25.5" x14ac:dyDescent="0.25">
      <c r="A268" s="85">
        <v>12</v>
      </c>
      <c r="B268" s="87" t="s">
        <v>56</v>
      </c>
      <c r="C268" s="87" t="s">
        <v>684</v>
      </c>
      <c r="D268" s="43" t="s">
        <v>251</v>
      </c>
      <c r="E268" s="87">
        <v>5</v>
      </c>
      <c r="F268" s="42"/>
      <c r="G268" s="42" t="s">
        <v>388</v>
      </c>
      <c r="H268" s="42"/>
      <c r="I268" s="42" t="s">
        <v>388</v>
      </c>
      <c r="J268" s="61"/>
    </row>
    <row r="269" spans="1:10" s="11" customFormat="1" ht="25.5" x14ac:dyDescent="0.25">
      <c r="A269" s="85">
        <v>13</v>
      </c>
      <c r="B269" s="87" t="s">
        <v>56</v>
      </c>
      <c r="C269" s="87" t="s">
        <v>685</v>
      </c>
      <c r="D269" s="43" t="s">
        <v>262</v>
      </c>
      <c r="E269" s="87">
        <v>2</v>
      </c>
      <c r="F269" s="42"/>
      <c r="G269" s="42" t="s">
        <v>388</v>
      </c>
      <c r="H269" s="42"/>
      <c r="I269" s="42" t="s">
        <v>388</v>
      </c>
      <c r="J269" s="61"/>
    </row>
    <row r="270" spans="1:10" s="11" customFormat="1" ht="25.5" x14ac:dyDescent="0.25">
      <c r="A270" s="85">
        <v>14</v>
      </c>
      <c r="B270" s="87" t="s">
        <v>56</v>
      </c>
      <c r="C270" s="87" t="s">
        <v>430</v>
      </c>
      <c r="D270" s="43" t="s">
        <v>263</v>
      </c>
      <c r="E270" s="87">
        <v>1</v>
      </c>
      <c r="F270" s="42"/>
      <c r="G270" s="42" t="s">
        <v>388</v>
      </c>
      <c r="H270" s="42"/>
      <c r="I270" s="42" t="s">
        <v>388</v>
      </c>
      <c r="J270" s="61"/>
    </row>
    <row r="271" spans="1:10" s="11" customFormat="1" ht="25.5" x14ac:dyDescent="0.25">
      <c r="A271" s="85">
        <v>15</v>
      </c>
      <c r="B271" s="77" t="s">
        <v>95</v>
      </c>
      <c r="C271" s="77" t="s">
        <v>637</v>
      </c>
      <c r="D271" s="43" t="s">
        <v>313</v>
      </c>
      <c r="E271" s="77">
        <v>1</v>
      </c>
      <c r="F271" s="42"/>
      <c r="G271" s="42" t="s">
        <v>388</v>
      </c>
      <c r="H271" s="42"/>
      <c r="I271" s="42" t="s">
        <v>388</v>
      </c>
      <c r="J271" s="61"/>
    </row>
    <row r="272" spans="1:10" s="11" customFormat="1" x14ac:dyDescent="0.25">
      <c r="A272" s="98" t="s">
        <v>607</v>
      </c>
      <c r="B272" s="99"/>
      <c r="C272" s="99"/>
      <c r="D272" s="99"/>
      <c r="E272" s="99"/>
      <c r="F272" s="99"/>
      <c r="G272" s="99"/>
      <c r="H272" s="100"/>
      <c r="I272" s="66"/>
      <c r="J272" s="61">
        <f>SUM(J257:J271)</f>
        <v>0</v>
      </c>
    </row>
    <row r="273" spans="1:10" s="11" customFormat="1" x14ac:dyDescent="0.25">
      <c r="A273" s="93" t="s">
        <v>606</v>
      </c>
      <c r="B273" s="93"/>
      <c r="C273" s="93"/>
      <c r="D273" s="93"/>
      <c r="E273" s="93"/>
      <c r="F273" s="93"/>
      <c r="G273" s="93"/>
      <c r="H273" s="93"/>
      <c r="I273" s="93"/>
      <c r="J273" s="93"/>
    </row>
    <row r="274" spans="1:10" s="11" customFormat="1" x14ac:dyDescent="0.25">
      <c r="A274" s="73">
        <v>1</v>
      </c>
      <c r="B274" s="41" t="s">
        <v>56</v>
      </c>
      <c r="C274" s="41" t="s">
        <v>158</v>
      </c>
      <c r="D274" s="43" t="s">
        <v>676</v>
      </c>
      <c r="E274" s="41"/>
      <c r="F274" s="42"/>
      <c r="G274" s="42" t="s">
        <v>388</v>
      </c>
      <c r="H274" s="42"/>
      <c r="I274" s="42"/>
      <c r="J274" s="61"/>
    </row>
    <row r="275" spans="1:10" s="11" customFormat="1" x14ac:dyDescent="0.25">
      <c r="A275" s="98" t="s">
        <v>617</v>
      </c>
      <c r="B275" s="99"/>
      <c r="C275" s="99"/>
      <c r="D275" s="99"/>
      <c r="E275" s="99"/>
      <c r="F275" s="99"/>
      <c r="G275" s="99"/>
      <c r="H275" s="100"/>
      <c r="I275" s="66"/>
      <c r="J275" s="61">
        <f>SUM(J274:J274)</f>
        <v>0</v>
      </c>
    </row>
    <row r="276" spans="1:10" s="11" customFormat="1" ht="19.5" x14ac:dyDescent="0.25">
      <c r="A276" s="98" t="s">
        <v>363</v>
      </c>
      <c r="B276" s="99"/>
      <c r="C276" s="99"/>
      <c r="D276" s="99"/>
      <c r="E276" s="99"/>
      <c r="F276" s="99"/>
      <c r="G276" s="99"/>
      <c r="H276" s="100"/>
      <c r="I276" s="66"/>
      <c r="J276" s="64">
        <f>J275+J272+J255+J201+J179+J141+J135+J111+J106+J53+J35</f>
        <v>0</v>
      </c>
    </row>
    <row r="278" spans="1:10" x14ac:dyDescent="0.25">
      <c r="A278" s="78" t="s">
        <v>632</v>
      </c>
      <c r="B278" s="78"/>
      <c r="C278" s="78"/>
      <c r="D278" s="78">
        <f>COUNT(A274:A274,A257:A271,A203:A254,A181:A200,A143:A178,A137:A140,A113:A134,A108:A110,A55:A105,A37:A52,A4:A34)</f>
        <v>251</v>
      </c>
      <c r="E278" s="78"/>
      <c r="F278" s="78"/>
      <c r="G278" s="59"/>
      <c r="H278" s="60"/>
      <c r="I278" s="71"/>
    </row>
    <row r="280" spans="1:10" ht="26.25" customHeight="1" x14ac:dyDescent="0.25">
      <c r="A280" s="107" t="s">
        <v>325</v>
      </c>
      <c r="B280" s="107" t="s">
        <v>11</v>
      </c>
      <c r="C280" s="107" t="s">
        <v>326</v>
      </c>
      <c r="D280" s="107" t="s">
        <v>2</v>
      </c>
      <c r="E280" s="108" t="s">
        <v>686</v>
      </c>
      <c r="F280" s="108"/>
      <c r="G280" s="108"/>
      <c r="H280" s="107" t="s">
        <v>687</v>
      </c>
      <c r="I280" s="107"/>
      <c r="J280" s="109" t="s">
        <v>357</v>
      </c>
    </row>
    <row r="281" spans="1:10" ht="15.75" customHeight="1" x14ac:dyDescent="0.25">
      <c r="A281" s="108" t="s">
        <v>595</v>
      </c>
      <c r="B281" s="108"/>
      <c r="C281" s="108"/>
      <c r="D281" s="108"/>
      <c r="E281" s="108"/>
      <c r="F281" s="108"/>
      <c r="G281" s="108"/>
      <c r="H281" s="108"/>
      <c r="I281" s="108"/>
      <c r="J281" s="108"/>
    </row>
    <row r="282" spans="1:10" ht="25.5" x14ac:dyDescent="0.25">
      <c r="A282" s="110">
        <v>1</v>
      </c>
      <c r="B282" s="110" t="s">
        <v>31</v>
      </c>
      <c r="C282" s="109" t="s">
        <v>480</v>
      </c>
      <c r="D282" s="110" t="s">
        <v>537</v>
      </c>
      <c r="E282" s="111" t="s">
        <v>538</v>
      </c>
      <c r="F282" s="111"/>
      <c r="G282" s="111"/>
      <c r="H282" s="112" t="s">
        <v>538</v>
      </c>
      <c r="I282" s="112"/>
      <c r="J282" s="113"/>
    </row>
    <row r="283" spans="1:10" x14ac:dyDescent="0.25">
      <c r="A283" s="114" t="s">
        <v>610</v>
      </c>
      <c r="B283" s="115"/>
      <c r="C283" s="115"/>
      <c r="D283" s="115"/>
      <c r="E283" s="115"/>
      <c r="F283" s="115"/>
      <c r="G283" s="115"/>
      <c r="H283" s="116"/>
      <c r="I283" s="117"/>
      <c r="J283" s="113">
        <f>SUM(J282)</f>
        <v>0</v>
      </c>
    </row>
    <row r="284" spans="1:10" x14ac:dyDescent="0.25">
      <c r="A284" s="118" t="s">
        <v>602</v>
      </c>
      <c r="B284" s="118"/>
      <c r="C284" s="118"/>
      <c r="D284" s="118"/>
      <c r="E284" s="118"/>
      <c r="F284" s="118"/>
      <c r="G284" s="118"/>
      <c r="H284" s="118"/>
      <c r="I284" s="118"/>
      <c r="J284" s="118"/>
    </row>
    <row r="285" spans="1:10" ht="25.5" x14ac:dyDescent="0.25">
      <c r="A285" s="110">
        <v>2</v>
      </c>
      <c r="B285" s="110" t="s">
        <v>31</v>
      </c>
      <c r="C285" s="109" t="s">
        <v>480</v>
      </c>
      <c r="D285" s="110" t="s">
        <v>531</v>
      </c>
      <c r="E285" s="119">
        <v>44751</v>
      </c>
      <c r="F285" s="119"/>
      <c r="G285" s="119"/>
      <c r="H285" s="120">
        <v>44751</v>
      </c>
      <c r="I285" s="120"/>
      <c r="J285" s="113"/>
    </row>
    <row r="286" spans="1:10" ht="25.5" x14ac:dyDescent="0.25">
      <c r="A286" s="110">
        <v>2</v>
      </c>
      <c r="B286" s="110" t="s">
        <v>31</v>
      </c>
      <c r="C286" s="109" t="s">
        <v>480</v>
      </c>
      <c r="D286" s="112" t="s">
        <v>532</v>
      </c>
      <c r="E286" s="119">
        <v>44751</v>
      </c>
      <c r="F286" s="119"/>
      <c r="G286" s="119"/>
      <c r="H286" s="120">
        <v>44751</v>
      </c>
      <c r="I286" s="120"/>
      <c r="J286" s="113"/>
    </row>
    <row r="287" spans="1:10" x14ac:dyDescent="0.25">
      <c r="A287" s="114" t="s">
        <v>609</v>
      </c>
      <c r="B287" s="115"/>
      <c r="C287" s="115"/>
      <c r="D287" s="115"/>
      <c r="E287" s="115"/>
      <c r="F287" s="115"/>
      <c r="G287" s="115"/>
      <c r="H287" s="116"/>
      <c r="I287" s="117"/>
      <c r="J287" s="113">
        <f>SUM(J285:J286)</f>
        <v>0</v>
      </c>
    </row>
    <row r="288" spans="1:10" x14ac:dyDescent="0.25">
      <c r="A288" s="118" t="s">
        <v>603</v>
      </c>
      <c r="B288" s="118"/>
      <c r="C288" s="118"/>
      <c r="D288" s="118"/>
      <c r="E288" s="118"/>
      <c r="F288" s="118"/>
      <c r="G288" s="118"/>
      <c r="H288" s="118"/>
      <c r="I288" s="118"/>
      <c r="J288" s="118"/>
    </row>
    <row r="289" spans="1:10" ht="25.5" x14ac:dyDescent="0.25">
      <c r="A289" s="110">
        <v>1</v>
      </c>
      <c r="B289" s="110" t="s">
        <v>49</v>
      </c>
      <c r="C289" s="109" t="s">
        <v>477</v>
      </c>
      <c r="D289" s="109" t="s">
        <v>525</v>
      </c>
      <c r="E289" s="118" t="s">
        <v>526</v>
      </c>
      <c r="F289" s="118"/>
      <c r="G289" s="118"/>
      <c r="H289" s="110"/>
      <c r="I289" s="110"/>
      <c r="J289" s="110"/>
    </row>
    <row r="290" spans="1:10" ht="25.5" x14ac:dyDescent="0.25">
      <c r="A290" s="110">
        <v>2</v>
      </c>
      <c r="B290" s="110" t="s">
        <v>49</v>
      </c>
      <c r="C290" s="109" t="s">
        <v>477</v>
      </c>
      <c r="D290" s="109" t="s">
        <v>527</v>
      </c>
      <c r="E290" s="119">
        <v>44778</v>
      </c>
      <c r="F290" s="118"/>
      <c r="G290" s="118"/>
      <c r="H290" s="120">
        <v>44778</v>
      </c>
      <c r="I290" s="110"/>
      <c r="J290" s="110"/>
    </row>
    <row r="291" spans="1:10" ht="25.5" x14ac:dyDescent="0.25">
      <c r="A291" s="110">
        <v>3</v>
      </c>
      <c r="B291" s="110" t="s">
        <v>49</v>
      </c>
      <c r="C291" s="109" t="s">
        <v>478</v>
      </c>
      <c r="D291" s="109" t="s">
        <v>529</v>
      </c>
      <c r="E291" s="118" t="s">
        <v>526</v>
      </c>
      <c r="F291" s="118"/>
      <c r="G291" s="118"/>
      <c r="H291" s="110"/>
      <c r="I291" s="110"/>
      <c r="J291" s="110"/>
    </row>
    <row r="292" spans="1:10" ht="25.5" x14ac:dyDescent="0.25">
      <c r="A292" s="110">
        <v>4</v>
      </c>
      <c r="B292" s="110" t="s">
        <v>49</v>
      </c>
      <c r="C292" s="109" t="s">
        <v>479</v>
      </c>
      <c r="D292" s="109" t="s">
        <v>530</v>
      </c>
      <c r="E292" s="118" t="s">
        <v>528</v>
      </c>
      <c r="F292" s="118"/>
      <c r="G292" s="118"/>
      <c r="H292" s="120">
        <v>44778</v>
      </c>
      <c r="I292" s="110"/>
      <c r="J292" s="110"/>
    </row>
    <row r="293" spans="1:10" ht="25.5" x14ac:dyDescent="0.25">
      <c r="A293" s="110">
        <v>5</v>
      </c>
      <c r="B293" s="110" t="s">
        <v>31</v>
      </c>
      <c r="C293" s="109" t="s">
        <v>480</v>
      </c>
      <c r="D293" s="109" t="s">
        <v>533</v>
      </c>
      <c r="E293" s="118" t="s">
        <v>526</v>
      </c>
      <c r="F293" s="118"/>
      <c r="G293" s="118"/>
      <c r="H293" s="110"/>
      <c r="I293" s="110"/>
      <c r="J293" s="110"/>
    </row>
    <row r="294" spans="1:10" ht="25.5" x14ac:dyDescent="0.25">
      <c r="A294" s="53">
        <v>6</v>
      </c>
      <c r="B294" s="53" t="s">
        <v>31</v>
      </c>
      <c r="C294" s="57" t="s">
        <v>480</v>
      </c>
      <c r="D294" s="57" t="s">
        <v>534</v>
      </c>
      <c r="E294" s="93" t="s">
        <v>526</v>
      </c>
      <c r="F294" s="93"/>
      <c r="G294" s="93"/>
      <c r="H294" s="53"/>
      <c r="I294" s="68"/>
      <c r="J294" s="53"/>
    </row>
    <row r="295" spans="1:10" ht="25.5" x14ac:dyDescent="0.25">
      <c r="A295" s="53">
        <v>7</v>
      </c>
      <c r="B295" s="53" t="s">
        <v>31</v>
      </c>
      <c r="C295" s="57" t="s">
        <v>480</v>
      </c>
      <c r="D295" s="57" t="s">
        <v>535</v>
      </c>
      <c r="E295" s="93" t="s">
        <v>526</v>
      </c>
      <c r="F295" s="93"/>
      <c r="G295" s="93"/>
      <c r="H295" s="53"/>
      <c r="I295" s="68"/>
      <c r="J295" s="53"/>
    </row>
    <row r="296" spans="1:10" ht="25.5" x14ac:dyDescent="0.25">
      <c r="A296" s="53">
        <v>8</v>
      </c>
      <c r="B296" s="53" t="s">
        <v>31</v>
      </c>
      <c r="C296" s="57" t="s">
        <v>480</v>
      </c>
      <c r="D296" s="57" t="s">
        <v>536</v>
      </c>
      <c r="E296" s="93" t="s">
        <v>526</v>
      </c>
      <c r="F296" s="93"/>
      <c r="G296" s="93"/>
      <c r="H296" s="53"/>
      <c r="I296" s="68"/>
      <c r="J296" s="53"/>
    </row>
    <row r="297" spans="1:10" ht="25.5" x14ac:dyDescent="0.25">
      <c r="A297" s="53">
        <v>9</v>
      </c>
      <c r="B297" s="53" t="s">
        <v>31</v>
      </c>
      <c r="C297" s="57" t="s">
        <v>480</v>
      </c>
      <c r="D297" s="57" t="s">
        <v>539</v>
      </c>
      <c r="E297" s="93" t="s">
        <v>540</v>
      </c>
      <c r="F297" s="93"/>
      <c r="G297" s="93"/>
      <c r="H297" s="53"/>
      <c r="I297" s="68"/>
      <c r="J297" s="53"/>
    </row>
    <row r="298" spans="1:10" ht="25.5" x14ac:dyDescent="0.25">
      <c r="A298" s="53">
        <v>10</v>
      </c>
      <c r="B298" s="53" t="s">
        <v>31</v>
      </c>
      <c r="C298" s="57" t="s">
        <v>480</v>
      </c>
      <c r="D298" s="57" t="s">
        <v>541</v>
      </c>
      <c r="E298" s="93" t="s">
        <v>526</v>
      </c>
      <c r="F298" s="93"/>
      <c r="G298" s="93"/>
      <c r="H298" s="53"/>
      <c r="I298" s="68"/>
      <c r="J298" s="53"/>
    </row>
    <row r="299" spans="1:10" ht="25.5" x14ac:dyDescent="0.25">
      <c r="A299" s="53">
        <v>11</v>
      </c>
      <c r="B299" s="53" t="s">
        <v>31</v>
      </c>
      <c r="C299" s="57" t="s">
        <v>481</v>
      </c>
      <c r="D299" s="57" t="s">
        <v>542</v>
      </c>
      <c r="E299" s="93" t="s">
        <v>526</v>
      </c>
      <c r="F299" s="93"/>
      <c r="G299" s="93"/>
      <c r="H299" s="53"/>
      <c r="I299" s="68"/>
      <c r="J299" s="53"/>
    </row>
    <row r="300" spans="1:10" ht="25.5" x14ac:dyDescent="0.25">
      <c r="A300" s="53">
        <v>12</v>
      </c>
      <c r="B300" s="53" t="s">
        <v>31</v>
      </c>
      <c r="C300" s="57" t="s">
        <v>480</v>
      </c>
      <c r="D300" s="57" t="s">
        <v>543</v>
      </c>
      <c r="E300" s="93" t="s">
        <v>544</v>
      </c>
      <c r="F300" s="93"/>
      <c r="G300" s="93"/>
      <c r="H300" s="53"/>
      <c r="I300" s="68"/>
      <c r="J300" s="53"/>
    </row>
    <row r="301" spans="1:10" ht="25.5" x14ac:dyDescent="0.25">
      <c r="A301" s="53">
        <v>13</v>
      </c>
      <c r="B301" s="53" t="s">
        <v>31</v>
      </c>
      <c r="C301" s="57" t="s">
        <v>481</v>
      </c>
      <c r="D301" s="57" t="s">
        <v>545</v>
      </c>
      <c r="E301" s="93" t="s">
        <v>544</v>
      </c>
      <c r="F301" s="93"/>
      <c r="G301" s="93"/>
      <c r="H301" s="53"/>
      <c r="I301" s="68"/>
      <c r="J301" s="53"/>
    </row>
    <row r="302" spans="1:10" ht="25.5" x14ac:dyDescent="0.25">
      <c r="A302" s="53">
        <v>14</v>
      </c>
      <c r="B302" s="53" t="s">
        <v>31</v>
      </c>
      <c r="C302" s="57" t="s">
        <v>481</v>
      </c>
      <c r="D302" s="57" t="s">
        <v>546</v>
      </c>
      <c r="E302" s="93" t="s">
        <v>544</v>
      </c>
      <c r="F302" s="93"/>
      <c r="G302" s="93"/>
      <c r="H302" s="53"/>
      <c r="I302" s="68"/>
      <c r="J302" s="53"/>
    </row>
    <row r="303" spans="1:10" ht="25.5" x14ac:dyDescent="0.25">
      <c r="A303" s="53">
        <v>15</v>
      </c>
      <c r="B303" s="53" t="s">
        <v>31</v>
      </c>
      <c r="C303" s="57" t="s">
        <v>481</v>
      </c>
      <c r="D303" s="57" t="s">
        <v>547</v>
      </c>
      <c r="E303" s="93" t="s">
        <v>544</v>
      </c>
      <c r="F303" s="93"/>
      <c r="G303" s="93"/>
      <c r="H303" s="53"/>
      <c r="I303" s="68"/>
      <c r="J303" s="53"/>
    </row>
    <row r="304" spans="1:10" ht="25.5" x14ac:dyDescent="0.25">
      <c r="A304" s="53">
        <v>16</v>
      </c>
      <c r="B304" s="53" t="s">
        <v>31</v>
      </c>
      <c r="C304" s="57" t="s">
        <v>480</v>
      </c>
      <c r="D304" s="57" t="s">
        <v>548</v>
      </c>
      <c r="E304" s="93" t="s">
        <v>544</v>
      </c>
      <c r="F304" s="93"/>
      <c r="G304" s="93"/>
      <c r="H304" s="53"/>
      <c r="I304" s="68"/>
      <c r="J304" s="53"/>
    </row>
    <row r="305" spans="1:10" ht="38.25" x14ac:dyDescent="0.25">
      <c r="A305" s="53">
        <v>17</v>
      </c>
      <c r="B305" s="53" t="s">
        <v>23</v>
      </c>
      <c r="C305" s="57" t="s">
        <v>482</v>
      </c>
      <c r="D305" s="57" t="s">
        <v>549</v>
      </c>
      <c r="E305" s="93" t="s">
        <v>550</v>
      </c>
      <c r="F305" s="93"/>
      <c r="G305" s="93"/>
      <c r="H305" s="53"/>
      <c r="I305" s="68"/>
      <c r="J305" s="53"/>
    </row>
    <row r="306" spans="1:10" ht="38.25" x14ac:dyDescent="0.25">
      <c r="A306" s="53">
        <v>18</v>
      </c>
      <c r="B306" s="53" t="s">
        <v>23</v>
      </c>
      <c r="C306" s="57" t="s">
        <v>483</v>
      </c>
      <c r="D306" s="57" t="s">
        <v>551</v>
      </c>
      <c r="E306" s="93" t="s">
        <v>506</v>
      </c>
      <c r="F306" s="93"/>
      <c r="G306" s="93"/>
      <c r="H306" s="53"/>
      <c r="I306" s="68"/>
      <c r="J306" s="53"/>
    </row>
    <row r="307" spans="1:10" ht="38.25" x14ac:dyDescent="0.25">
      <c r="A307" s="53">
        <v>19</v>
      </c>
      <c r="B307" s="53" t="s">
        <v>23</v>
      </c>
      <c r="C307" s="57" t="s">
        <v>484</v>
      </c>
      <c r="D307" s="57" t="s">
        <v>552</v>
      </c>
      <c r="E307" s="93" t="s">
        <v>550</v>
      </c>
      <c r="F307" s="93"/>
      <c r="G307" s="93"/>
      <c r="H307" s="53"/>
      <c r="I307" s="68"/>
      <c r="J307" s="53"/>
    </row>
    <row r="308" spans="1:10" ht="25.5" x14ac:dyDescent="0.25">
      <c r="A308" s="53">
        <v>20</v>
      </c>
      <c r="B308" s="53" t="s">
        <v>23</v>
      </c>
      <c r="C308" s="57" t="s">
        <v>485</v>
      </c>
      <c r="D308" s="57" t="s">
        <v>553</v>
      </c>
      <c r="E308" s="93" t="s">
        <v>506</v>
      </c>
      <c r="F308" s="93"/>
      <c r="G308" s="93"/>
      <c r="H308" s="53"/>
      <c r="I308" s="68"/>
      <c r="J308" s="53"/>
    </row>
    <row r="309" spans="1:10" ht="38.25" x14ac:dyDescent="0.25">
      <c r="A309" s="53">
        <v>21</v>
      </c>
      <c r="B309" s="53" t="s">
        <v>23</v>
      </c>
      <c r="C309" s="57" t="s">
        <v>486</v>
      </c>
      <c r="D309" s="57" t="s">
        <v>554</v>
      </c>
      <c r="E309" s="93" t="s">
        <v>550</v>
      </c>
      <c r="F309" s="93"/>
      <c r="G309" s="93"/>
      <c r="H309" s="53"/>
      <c r="I309" s="68"/>
      <c r="J309" s="53"/>
    </row>
    <row r="310" spans="1:10" ht="25.5" x14ac:dyDescent="0.25">
      <c r="A310" s="53">
        <v>22</v>
      </c>
      <c r="B310" s="53" t="s">
        <v>23</v>
      </c>
      <c r="C310" s="57" t="s">
        <v>487</v>
      </c>
      <c r="D310" s="57" t="s">
        <v>555</v>
      </c>
      <c r="E310" s="93" t="s">
        <v>550</v>
      </c>
      <c r="F310" s="93"/>
      <c r="G310" s="93"/>
      <c r="H310" s="53"/>
      <c r="I310" s="68"/>
      <c r="J310" s="53"/>
    </row>
    <row r="311" spans="1:10" ht="38.25" x14ac:dyDescent="0.25">
      <c r="A311" s="53">
        <v>23</v>
      </c>
      <c r="B311" s="53" t="s">
        <v>23</v>
      </c>
      <c r="C311" s="57" t="s">
        <v>488</v>
      </c>
      <c r="D311" s="57" t="s">
        <v>556</v>
      </c>
      <c r="E311" s="93" t="s">
        <v>550</v>
      </c>
      <c r="F311" s="93"/>
      <c r="G311" s="93"/>
      <c r="H311" s="53"/>
      <c r="I311" s="68"/>
      <c r="J311" s="53"/>
    </row>
    <row r="312" spans="1:10" ht="25.5" x14ac:dyDescent="0.25">
      <c r="A312" s="53">
        <v>24</v>
      </c>
      <c r="B312" s="53" t="s">
        <v>23</v>
      </c>
      <c r="C312" s="57" t="s">
        <v>557</v>
      </c>
      <c r="D312" s="57" t="s">
        <v>558</v>
      </c>
      <c r="E312" s="93" t="s">
        <v>550</v>
      </c>
      <c r="F312" s="93"/>
      <c r="G312" s="93"/>
      <c r="H312" s="53"/>
      <c r="I312" s="68"/>
      <c r="J312" s="53"/>
    </row>
    <row r="313" spans="1:10" ht="25.5" x14ac:dyDescent="0.25">
      <c r="A313" s="53">
        <v>25</v>
      </c>
      <c r="B313" s="53" t="s">
        <v>23</v>
      </c>
      <c r="C313" s="57" t="s">
        <v>559</v>
      </c>
      <c r="D313" s="57" t="s">
        <v>560</v>
      </c>
      <c r="E313" s="93" t="s">
        <v>550</v>
      </c>
      <c r="F313" s="93"/>
      <c r="G313" s="93"/>
      <c r="H313" s="53"/>
      <c r="I313" s="68"/>
      <c r="J313" s="53"/>
    </row>
    <row r="314" spans="1:10" ht="38.25" x14ac:dyDescent="0.25">
      <c r="A314" s="53">
        <v>26</v>
      </c>
      <c r="B314" s="53" t="s">
        <v>23</v>
      </c>
      <c r="C314" s="57" t="s">
        <v>488</v>
      </c>
      <c r="D314" s="57" t="s">
        <v>561</v>
      </c>
      <c r="E314" s="93" t="s">
        <v>550</v>
      </c>
      <c r="F314" s="93"/>
      <c r="G314" s="93"/>
      <c r="H314" s="53"/>
      <c r="I314" s="68"/>
      <c r="J314" s="53"/>
    </row>
    <row r="315" spans="1:10" ht="38.25" x14ac:dyDescent="0.25">
      <c r="A315" s="53">
        <v>27</v>
      </c>
      <c r="B315" s="53" t="s">
        <v>23</v>
      </c>
      <c r="C315" s="57" t="s">
        <v>488</v>
      </c>
      <c r="D315" s="57" t="s">
        <v>562</v>
      </c>
      <c r="E315" s="93" t="s">
        <v>550</v>
      </c>
      <c r="F315" s="93"/>
      <c r="G315" s="93"/>
      <c r="H315" s="53"/>
      <c r="I315" s="68"/>
      <c r="J315" s="53"/>
    </row>
    <row r="316" spans="1:10" ht="38.25" x14ac:dyDescent="0.25">
      <c r="A316" s="53">
        <v>28</v>
      </c>
      <c r="B316" s="53" t="s">
        <v>23</v>
      </c>
      <c r="C316" s="57" t="s">
        <v>484</v>
      </c>
      <c r="D316" s="57" t="s">
        <v>330</v>
      </c>
      <c r="E316" s="93" t="s">
        <v>528</v>
      </c>
      <c r="F316" s="93"/>
      <c r="G316" s="93"/>
      <c r="H316" s="53"/>
      <c r="I316" s="68"/>
      <c r="J316" s="53"/>
    </row>
    <row r="317" spans="1:10" ht="38.25" x14ac:dyDescent="0.25">
      <c r="A317" s="53">
        <v>29</v>
      </c>
      <c r="B317" s="53" t="s">
        <v>23</v>
      </c>
      <c r="C317" s="57" t="s">
        <v>484</v>
      </c>
      <c r="D317" s="57" t="s">
        <v>331</v>
      </c>
      <c r="E317" s="93" t="s">
        <v>506</v>
      </c>
      <c r="F317" s="93"/>
      <c r="G317" s="93"/>
      <c r="H317" s="53"/>
      <c r="I317" s="68"/>
      <c r="J317" s="53"/>
    </row>
    <row r="318" spans="1:10" ht="38.25" x14ac:dyDescent="0.25">
      <c r="A318" s="53">
        <v>30</v>
      </c>
      <c r="B318" s="53" t="s">
        <v>23</v>
      </c>
      <c r="C318" s="57" t="s">
        <v>563</v>
      </c>
      <c r="D318" s="57" t="s">
        <v>332</v>
      </c>
      <c r="E318" s="93" t="s">
        <v>506</v>
      </c>
      <c r="F318" s="93"/>
      <c r="G318" s="93"/>
      <c r="H318" s="53"/>
      <c r="I318" s="68"/>
      <c r="J318" s="53"/>
    </row>
    <row r="319" spans="1:10" ht="38.25" x14ac:dyDescent="0.25">
      <c r="A319" s="53">
        <v>31</v>
      </c>
      <c r="B319" s="53" t="s">
        <v>23</v>
      </c>
      <c r="C319" s="57" t="s">
        <v>563</v>
      </c>
      <c r="D319" s="57" t="s">
        <v>501</v>
      </c>
      <c r="E319" s="93" t="s">
        <v>506</v>
      </c>
      <c r="F319" s="93"/>
      <c r="G319" s="93"/>
      <c r="H319" s="53"/>
      <c r="I319" s="68"/>
      <c r="J319" s="53"/>
    </row>
    <row r="320" spans="1:10" ht="25.5" x14ac:dyDescent="0.25">
      <c r="A320" s="53">
        <v>32</v>
      </c>
      <c r="B320" s="53" t="s">
        <v>23</v>
      </c>
      <c r="C320" s="57" t="s">
        <v>489</v>
      </c>
      <c r="D320" s="57" t="s">
        <v>564</v>
      </c>
      <c r="E320" s="93" t="s">
        <v>506</v>
      </c>
      <c r="F320" s="93"/>
      <c r="G320" s="93"/>
      <c r="H320" s="53"/>
      <c r="I320" s="68"/>
      <c r="J320" s="53"/>
    </row>
    <row r="321" spans="1:10" ht="25.5" x14ac:dyDescent="0.25">
      <c r="A321" s="53">
        <v>33</v>
      </c>
      <c r="B321" s="53" t="s">
        <v>23</v>
      </c>
      <c r="C321" s="57" t="s">
        <v>489</v>
      </c>
      <c r="D321" s="57" t="s">
        <v>565</v>
      </c>
      <c r="E321" s="93" t="s">
        <v>506</v>
      </c>
      <c r="F321" s="93"/>
      <c r="G321" s="93"/>
      <c r="H321" s="53"/>
      <c r="I321" s="68"/>
      <c r="J321" s="53"/>
    </row>
    <row r="322" spans="1:10" ht="25.5" x14ac:dyDescent="0.25">
      <c r="A322" s="53">
        <v>34</v>
      </c>
      <c r="B322" s="53" t="s">
        <v>47</v>
      </c>
      <c r="C322" s="57" t="s">
        <v>566</v>
      </c>
      <c r="D322" s="57" t="s">
        <v>490</v>
      </c>
      <c r="E322" s="93" t="s">
        <v>528</v>
      </c>
      <c r="F322" s="93"/>
      <c r="G322" s="93"/>
      <c r="H322" s="53"/>
      <c r="I322" s="68"/>
      <c r="J322" s="53"/>
    </row>
    <row r="323" spans="1:10" ht="25.5" x14ac:dyDescent="0.25">
      <c r="A323" s="53">
        <v>35</v>
      </c>
      <c r="B323" s="53" t="s">
        <v>592</v>
      </c>
      <c r="C323" s="57" t="s">
        <v>492</v>
      </c>
      <c r="D323" s="57" t="s">
        <v>568</v>
      </c>
      <c r="E323" s="93" t="s">
        <v>528</v>
      </c>
      <c r="F323" s="93"/>
      <c r="G323" s="93"/>
      <c r="H323" s="53"/>
      <c r="I323" s="68"/>
      <c r="J323" s="53"/>
    </row>
    <row r="324" spans="1:10" ht="25.5" x14ac:dyDescent="0.25">
      <c r="A324" s="53">
        <v>36</v>
      </c>
      <c r="B324" s="53" t="s">
        <v>12</v>
      </c>
      <c r="C324" s="57" t="s">
        <v>569</v>
      </c>
      <c r="D324" s="57" t="s">
        <v>570</v>
      </c>
      <c r="E324" s="93" t="s">
        <v>528</v>
      </c>
      <c r="F324" s="93"/>
      <c r="G324" s="93"/>
      <c r="H324" s="53"/>
      <c r="I324" s="68"/>
      <c r="J324" s="53"/>
    </row>
    <row r="325" spans="1:10" ht="25.5" x14ac:dyDescent="0.25">
      <c r="A325" s="53">
        <v>37</v>
      </c>
      <c r="B325" s="53" t="s">
        <v>12</v>
      </c>
      <c r="C325" s="57" t="s">
        <v>571</v>
      </c>
      <c r="D325" s="57" t="s">
        <v>572</v>
      </c>
      <c r="E325" s="93" t="s">
        <v>528</v>
      </c>
      <c r="F325" s="93"/>
      <c r="G325" s="93"/>
      <c r="H325" s="53"/>
      <c r="I325" s="68"/>
      <c r="J325" s="53"/>
    </row>
    <row r="326" spans="1:10" ht="25.5" x14ac:dyDescent="0.25">
      <c r="A326" s="53">
        <v>38</v>
      </c>
      <c r="B326" s="53" t="s">
        <v>12</v>
      </c>
      <c r="C326" s="57" t="s">
        <v>485</v>
      </c>
      <c r="D326" s="57" t="s">
        <v>573</v>
      </c>
      <c r="E326" s="93" t="s">
        <v>528</v>
      </c>
      <c r="F326" s="93"/>
      <c r="G326" s="93"/>
      <c r="H326" s="53"/>
      <c r="I326" s="68"/>
      <c r="J326" s="53"/>
    </row>
    <row r="327" spans="1:10" ht="25.5" x14ac:dyDescent="0.25">
      <c r="A327" s="53">
        <v>39</v>
      </c>
      <c r="B327" s="53" t="s">
        <v>16</v>
      </c>
      <c r="C327" s="57" t="s">
        <v>493</v>
      </c>
      <c r="D327" s="57" t="s">
        <v>574</v>
      </c>
      <c r="E327" s="93" t="s">
        <v>528</v>
      </c>
      <c r="F327" s="93"/>
      <c r="G327" s="93"/>
      <c r="H327" s="53"/>
      <c r="I327" s="68"/>
      <c r="J327" s="53"/>
    </row>
    <row r="328" spans="1:10" ht="25.5" x14ac:dyDescent="0.25">
      <c r="A328" s="53">
        <v>40</v>
      </c>
      <c r="B328" s="53" t="s">
        <v>16</v>
      </c>
      <c r="C328" s="57" t="s">
        <v>575</v>
      </c>
      <c r="D328" s="57" t="s">
        <v>576</v>
      </c>
      <c r="E328" s="93" t="s">
        <v>528</v>
      </c>
      <c r="F328" s="93"/>
      <c r="G328" s="93"/>
      <c r="H328" s="53"/>
      <c r="I328" s="68"/>
      <c r="J328" s="53"/>
    </row>
    <row r="329" spans="1:10" ht="25.5" x14ac:dyDescent="0.25">
      <c r="A329" s="53">
        <v>41</v>
      </c>
      <c r="B329" s="53" t="s">
        <v>41</v>
      </c>
      <c r="C329" s="57" t="s">
        <v>494</v>
      </c>
      <c r="D329" s="57" t="s">
        <v>577</v>
      </c>
      <c r="E329" s="93" t="s">
        <v>528</v>
      </c>
      <c r="F329" s="93"/>
      <c r="G329" s="93"/>
      <c r="H329" s="53"/>
      <c r="I329" s="68"/>
      <c r="J329" s="53"/>
    </row>
    <row r="330" spans="1:10" ht="25.5" x14ac:dyDescent="0.25">
      <c r="A330" s="53">
        <v>42</v>
      </c>
      <c r="B330" s="53" t="s">
        <v>41</v>
      </c>
      <c r="C330" s="57" t="s">
        <v>495</v>
      </c>
      <c r="D330" s="57" t="s">
        <v>578</v>
      </c>
      <c r="E330" s="93" t="s">
        <v>528</v>
      </c>
      <c r="F330" s="93"/>
      <c r="G330" s="93"/>
      <c r="H330" s="53"/>
      <c r="I330" s="68"/>
      <c r="J330" s="53"/>
    </row>
    <row r="331" spans="1:10" ht="25.5" x14ac:dyDescent="0.25">
      <c r="A331" s="53">
        <v>43</v>
      </c>
      <c r="B331" s="53" t="s">
        <v>56</v>
      </c>
      <c r="C331" s="57" t="s">
        <v>496</v>
      </c>
      <c r="D331" s="57" t="s">
        <v>579</v>
      </c>
      <c r="E331" s="93" t="s">
        <v>580</v>
      </c>
      <c r="F331" s="93"/>
      <c r="G331" s="93"/>
      <c r="H331" s="53"/>
      <c r="I331" s="68"/>
      <c r="J331" s="53"/>
    </row>
    <row r="332" spans="1:10" ht="25.5" x14ac:dyDescent="0.25">
      <c r="A332" s="53">
        <v>44</v>
      </c>
      <c r="B332" s="53" t="s">
        <v>56</v>
      </c>
      <c r="C332" s="57" t="s">
        <v>497</v>
      </c>
      <c r="D332" s="57" t="s">
        <v>581</v>
      </c>
      <c r="E332" s="93" t="s">
        <v>580</v>
      </c>
      <c r="F332" s="93"/>
      <c r="G332" s="93"/>
      <c r="H332" s="53"/>
      <c r="I332" s="68"/>
      <c r="J332" s="53"/>
    </row>
    <row r="333" spans="1:10" ht="25.5" x14ac:dyDescent="0.25">
      <c r="A333" s="85"/>
      <c r="B333" s="85" t="s">
        <v>56</v>
      </c>
      <c r="C333" s="57" t="s">
        <v>681</v>
      </c>
      <c r="D333" s="57" t="s">
        <v>679</v>
      </c>
      <c r="E333" s="93" t="s">
        <v>680</v>
      </c>
      <c r="F333" s="93"/>
      <c r="G333" s="93"/>
      <c r="H333" s="85"/>
      <c r="I333" s="85"/>
      <c r="J333" s="85"/>
    </row>
    <row r="334" spans="1:10" ht="25.5" x14ac:dyDescent="0.25">
      <c r="A334" s="53">
        <v>45</v>
      </c>
      <c r="B334" s="53" t="s">
        <v>95</v>
      </c>
      <c r="C334" s="57" t="s">
        <v>498</v>
      </c>
      <c r="D334" s="57" t="s">
        <v>582</v>
      </c>
      <c r="E334" s="93" t="s">
        <v>583</v>
      </c>
      <c r="F334" s="93"/>
      <c r="G334" s="93"/>
      <c r="H334" s="53"/>
      <c r="I334" s="68"/>
      <c r="J334" s="53"/>
    </row>
    <row r="335" spans="1:10" ht="25.5" x14ac:dyDescent="0.25">
      <c r="A335" s="53">
        <v>46</v>
      </c>
      <c r="B335" s="53" t="s">
        <v>95</v>
      </c>
      <c r="C335" s="57" t="s">
        <v>499</v>
      </c>
      <c r="D335" s="57" t="s">
        <v>584</v>
      </c>
      <c r="E335" s="93" t="s">
        <v>583</v>
      </c>
      <c r="F335" s="93"/>
      <c r="G335" s="93"/>
      <c r="H335" s="53"/>
      <c r="I335" s="68"/>
      <c r="J335" s="53"/>
    </row>
    <row r="336" spans="1:10" ht="25.5" x14ac:dyDescent="0.25">
      <c r="A336" s="53">
        <v>47</v>
      </c>
      <c r="B336" s="53" t="s">
        <v>95</v>
      </c>
      <c r="C336" s="57" t="s">
        <v>499</v>
      </c>
      <c r="D336" s="57" t="s">
        <v>585</v>
      </c>
      <c r="E336" s="93" t="s">
        <v>583</v>
      </c>
      <c r="F336" s="93"/>
      <c r="G336" s="93"/>
      <c r="H336" s="53"/>
      <c r="I336" s="68"/>
      <c r="J336" s="53"/>
    </row>
    <row r="337" spans="1:10" ht="25.5" x14ac:dyDescent="0.25">
      <c r="A337" s="53">
        <v>48</v>
      </c>
      <c r="B337" s="53" t="s">
        <v>95</v>
      </c>
      <c r="C337" s="57" t="s">
        <v>499</v>
      </c>
      <c r="D337" s="57" t="s">
        <v>586</v>
      </c>
      <c r="E337" s="93" t="s">
        <v>583</v>
      </c>
      <c r="F337" s="93"/>
      <c r="G337" s="93"/>
      <c r="H337" s="53"/>
      <c r="I337" s="68"/>
      <c r="J337" s="53"/>
    </row>
    <row r="338" spans="1:10" ht="25.5" x14ac:dyDescent="0.25">
      <c r="A338" s="53">
        <v>49</v>
      </c>
      <c r="B338" s="53" t="s">
        <v>95</v>
      </c>
      <c r="C338" s="57" t="s">
        <v>499</v>
      </c>
      <c r="D338" s="57" t="s">
        <v>587</v>
      </c>
      <c r="E338" s="93" t="s">
        <v>583</v>
      </c>
      <c r="F338" s="93"/>
      <c r="G338" s="93"/>
      <c r="H338" s="53"/>
      <c r="I338" s="68"/>
      <c r="J338" s="53"/>
    </row>
    <row r="339" spans="1:10" ht="25.5" x14ac:dyDescent="0.25">
      <c r="A339" s="53">
        <v>50</v>
      </c>
      <c r="B339" s="53" t="s">
        <v>95</v>
      </c>
      <c r="C339" s="57" t="s">
        <v>499</v>
      </c>
      <c r="D339" s="57" t="s">
        <v>588</v>
      </c>
      <c r="E339" s="93" t="s">
        <v>583</v>
      </c>
      <c r="F339" s="93"/>
      <c r="G339" s="93"/>
      <c r="H339" s="53"/>
      <c r="I339" s="68"/>
      <c r="J339" s="53"/>
    </row>
    <row r="340" spans="1:10" ht="25.5" x14ac:dyDescent="0.25">
      <c r="A340" s="53">
        <v>51</v>
      </c>
      <c r="B340" s="53" t="s">
        <v>95</v>
      </c>
      <c r="C340" s="57" t="s">
        <v>499</v>
      </c>
      <c r="D340" s="57" t="s">
        <v>589</v>
      </c>
      <c r="E340" s="93" t="s">
        <v>583</v>
      </c>
      <c r="F340" s="93"/>
      <c r="G340" s="93"/>
      <c r="H340" s="53"/>
      <c r="I340" s="68"/>
      <c r="J340" s="53"/>
    </row>
    <row r="341" spans="1:10" x14ac:dyDescent="0.25">
      <c r="A341" s="53">
        <v>52</v>
      </c>
      <c r="B341" s="53" t="s">
        <v>95</v>
      </c>
      <c r="C341" s="57" t="s">
        <v>500</v>
      </c>
      <c r="D341" s="57" t="s">
        <v>590</v>
      </c>
      <c r="E341" s="93" t="s">
        <v>583</v>
      </c>
      <c r="F341" s="93"/>
      <c r="G341" s="93"/>
      <c r="H341" s="53"/>
      <c r="I341" s="68"/>
      <c r="J341" s="53"/>
    </row>
    <row r="342" spans="1:10" x14ac:dyDescent="0.25">
      <c r="A342" s="53">
        <v>53</v>
      </c>
      <c r="B342" s="53" t="s">
        <v>95</v>
      </c>
      <c r="C342" s="57" t="s">
        <v>500</v>
      </c>
      <c r="D342" s="57" t="s">
        <v>591</v>
      </c>
      <c r="E342" s="93" t="s">
        <v>583</v>
      </c>
      <c r="F342" s="93"/>
      <c r="G342" s="93"/>
      <c r="H342" s="53"/>
      <c r="I342" s="68"/>
      <c r="J342" s="53"/>
    </row>
    <row r="343" spans="1:10" x14ac:dyDescent="0.25">
      <c r="A343" s="98" t="s">
        <v>608</v>
      </c>
      <c r="B343" s="99"/>
      <c r="C343" s="99"/>
      <c r="D343" s="99"/>
      <c r="E343" s="99"/>
      <c r="F343" s="99"/>
      <c r="G343" s="99"/>
      <c r="H343" s="100"/>
      <c r="I343" s="66"/>
      <c r="J343" s="53">
        <f>SUM(J289:J342)</f>
        <v>0</v>
      </c>
    </row>
    <row r="344" spans="1:10" x14ac:dyDescent="0.25">
      <c r="A344" s="93" t="s">
        <v>605</v>
      </c>
      <c r="B344" s="93"/>
      <c r="C344" s="93"/>
      <c r="D344" s="93"/>
      <c r="E344" s="93"/>
      <c r="F344" s="93"/>
      <c r="G344" s="93"/>
      <c r="H344" s="93"/>
      <c r="I344" s="93"/>
      <c r="J344" s="93"/>
    </row>
    <row r="345" spans="1:10" ht="38.25" x14ac:dyDescent="0.25">
      <c r="A345" s="85">
        <v>1</v>
      </c>
      <c r="B345" s="85" t="s">
        <v>56</v>
      </c>
      <c r="C345" s="57" t="s">
        <v>682</v>
      </c>
      <c r="D345" s="88" t="s">
        <v>67</v>
      </c>
      <c r="E345" s="104">
        <v>44843</v>
      </c>
      <c r="F345" s="105"/>
      <c r="G345" s="106"/>
      <c r="H345" s="85"/>
      <c r="I345" s="85"/>
      <c r="J345" s="85"/>
    </row>
    <row r="346" spans="1:10" ht="38.25" x14ac:dyDescent="0.25">
      <c r="A346" s="85">
        <v>2</v>
      </c>
      <c r="B346" s="85" t="s">
        <v>56</v>
      </c>
      <c r="C346" s="57" t="s">
        <v>682</v>
      </c>
      <c r="D346" s="88" t="s">
        <v>250</v>
      </c>
      <c r="E346" s="104">
        <v>44843</v>
      </c>
      <c r="F346" s="105"/>
      <c r="G346" s="106"/>
      <c r="H346" s="85"/>
      <c r="I346" s="85"/>
      <c r="J346" s="85"/>
    </row>
    <row r="347" spans="1:10" ht="38.25" x14ac:dyDescent="0.25">
      <c r="A347" s="85">
        <v>3</v>
      </c>
      <c r="B347" s="85" t="s">
        <v>56</v>
      </c>
      <c r="C347" s="57" t="s">
        <v>682</v>
      </c>
      <c r="D347" s="88" t="s">
        <v>68</v>
      </c>
      <c r="E347" s="104">
        <v>44843</v>
      </c>
      <c r="F347" s="105"/>
      <c r="G347" s="106"/>
      <c r="H347" s="85"/>
      <c r="I347" s="85"/>
      <c r="J347" s="85"/>
    </row>
    <row r="348" spans="1:10" ht="38.25" x14ac:dyDescent="0.25">
      <c r="A348" s="85">
        <v>4</v>
      </c>
      <c r="B348" s="85" t="s">
        <v>56</v>
      </c>
      <c r="C348" s="57" t="s">
        <v>682</v>
      </c>
      <c r="D348" s="88" t="s">
        <v>69</v>
      </c>
      <c r="E348" s="104">
        <v>44843</v>
      </c>
      <c r="F348" s="105"/>
      <c r="G348" s="106"/>
      <c r="H348" s="85"/>
      <c r="I348" s="85"/>
      <c r="J348" s="85"/>
    </row>
    <row r="349" spans="1:10" ht="38.25" x14ac:dyDescent="0.25">
      <c r="A349" s="85">
        <v>5</v>
      </c>
      <c r="B349" s="85" t="s">
        <v>56</v>
      </c>
      <c r="C349" s="57" t="s">
        <v>682</v>
      </c>
      <c r="D349" s="88" t="s">
        <v>251</v>
      </c>
      <c r="E349" s="104">
        <v>44843</v>
      </c>
      <c r="F349" s="105"/>
      <c r="G349" s="106"/>
      <c r="H349" s="85"/>
      <c r="I349" s="85"/>
      <c r="J349" s="85"/>
    </row>
    <row r="350" spans="1:10" ht="25.5" x14ac:dyDescent="0.25">
      <c r="A350" s="53">
        <v>6</v>
      </c>
      <c r="B350" s="53" t="s">
        <v>47</v>
      </c>
      <c r="C350" s="57" t="s">
        <v>567</v>
      </c>
      <c r="D350" s="53" t="s">
        <v>491</v>
      </c>
      <c r="E350" s="97">
        <v>44861</v>
      </c>
      <c r="F350" s="93"/>
      <c r="G350" s="93"/>
      <c r="H350" s="53"/>
      <c r="I350" s="68"/>
      <c r="J350" s="53"/>
    </row>
    <row r="351" spans="1:10" x14ac:dyDescent="0.25">
      <c r="A351" s="98" t="s">
        <v>607</v>
      </c>
      <c r="B351" s="99"/>
      <c r="C351" s="99"/>
      <c r="D351" s="99"/>
      <c r="E351" s="99"/>
      <c r="F351" s="99"/>
      <c r="G351" s="99"/>
      <c r="H351" s="100"/>
      <c r="I351" s="66"/>
      <c r="J351" s="53">
        <f>SUM(J345:J350)</f>
        <v>0</v>
      </c>
    </row>
    <row r="352" spans="1:10" x14ac:dyDescent="0.25">
      <c r="A352" s="93" t="s">
        <v>606</v>
      </c>
      <c r="B352" s="93"/>
      <c r="C352" s="93"/>
      <c r="D352" s="93"/>
      <c r="E352" s="93"/>
      <c r="F352" s="93"/>
      <c r="G352" s="93"/>
      <c r="H352" s="93"/>
      <c r="I352" s="93"/>
      <c r="J352" s="93"/>
    </row>
    <row r="353" spans="1:10" ht="38.25" x14ac:dyDescent="0.25">
      <c r="A353" s="85">
        <v>1</v>
      </c>
      <c r="B353" s="85" t="s">
        <v>56</v>
      </c>
      <c r="C353" s="57" t="s">
        <v>683</v>
      </c>
      <c r="D353" s="88"/>
      <c r="E353" s="104">
        <v>44843</v>
      </c>
      <c r="F353" s="105"/>
      <c r="G353" s="106"/>
      <c r="H353" s="85"/>
      <c r="I353" s="85"/>
      <c r="J353" s="85"/>
    </row>
    <row r="354" spans="1:10" x14ac:dyDescent="0.25">
      <c r="A354" s="98" t="s">
        <v>617</v>
      </c>
      <c r="B354" s="99"/>
      <c r="C354" s="99"/>
      <c r="D354" s="99"/>
      <c r="E354" s="99"/>
      <c r="F354" s="99"/>
      <c r="G354" s="99"/>
      <c r="H354" s="100"/>
      <c r="I354" s="84"/>
      <c r="J354" s="85">
        <f>SUM(J353)</f>
        <v>0</v>
      </c>
    </row>
    <row r="355" spans="1:10" ht="18.75" x14ac:dyDescent="0.25">
      <c r="A355" s="96" t="s">
        <v>364</v>
      </c>
      <c r="B355" s="96"/>
      <c r="C355" s="96"/>
      <c r="D355" s="96"/>
      <c r="E355" s="96"/>
      <c r="F355" s="96"/>
      <c r="G355" s="96"/>
      <c r="H355" s="62"/>
      <c r="I355" s="70"/>
      <c r="J355" s="63">
        <f>J351+J343+J287+J283+J354</f>
        <v>0</v>
      </c>
    </row>
    <row r="356" spans="1:10" ht="18.75" x14ac:dyDescent="0.25">
      <c r="A356" s="96" t="s">
        <v>389</v>
      </c>
      <c r="B356" s="96"/>
      <c r="C356" s="96"/>
      <c r="D356" s="96"/>
      <c r="E356" s="96"/>
      <c r="F356" s="96"/>
      <c r="G356" s="96"/>
      <c r="H356" s="62"/>
      <c r="I356" s="70"/>
      <c r="J356" s="63">
        <f>J355+J276</f>
        <v>0</v>
      </c>
    </row>
    <row r="358" spans="1:10" x14ac:dyDescent="0.25">
      <c r="A358" s="78" t="s">
        <v>633</v>
      </c>
      <c r="B358" s="78"/>
      <c r="C358" s="79">
        <f>COUNT(A345:A350,A289:A342,A286,A285,A282,A353)</f>
        <v>63</v>
      </c>
      <c r="D358" s="78"/>
      <c r="E358" s="78"/>
      <c r="F358" s="78"/>
      <c r="G358" s="59"/>
      <c r="H358" s="60"/>
      <c r="I358" s="71"/>
    </row>
  </sheetData>
  <autoFilter ref="A2:J276"/>
  <mergeCells count="103">
    <mergeCell ref="E349:G349"/>
    <mergeCell ref="A352:J352"/>
    <mergeCell ref="E353:G353"/>
    <mergeCell ref="A354:H354"/>
    <mergeCell ref="E333:G333"/>
    <mergeCell ref="E345:G345"/>
    <mergeCell ref="E346:G346"/>
    <mergeCell ref="E347:G347"/>
    <mergeCell ref="E348:G348"/>
    <mergeCell ref="E338:G338"/>
    <mergeCell ref="E317:G317"/>
    <mergeCell ref="E318:G318"/>
    <mergeCell ref="E319:G319"/>
    <mergeCell ref="E320:G320"/>
    <mergeCell ref="E321:G321"/>
    <mergeCell ref="A287:H287"/>
    <mergeCell ref="A283:H283"/>
    <mergeCell ref="A276:H276"/>
    <mergeCell ref="A35:H35"/>
    <mergeCell ref="A53:H53"/>
    <mergeCell ref="A106:H106"/>
    <mergeCell ref="A111:H111"/>
    <mergeCell ref="A135:H135"/>
    <mergeCell ref="A141:H141"/>
    <mergeCell ref="A179:H179"/>
    <mergeCell ref="A201:H201"/>
    <mergeCell ref="A255:H255"/>
    <mergeCell ref="A272:H272"/>
    <mergeCell ref="A275:H275"/>
    <mergeCell ref="A284:J284"/>
    <mergeCell ref="A136:J136"/>
    <mergeCell ref="E296:G296"/>
    <mergeCell ref="E297:G297"/>
    <mergeCell ref="E298:G298"/>
    <mergeCell ref="E299:G299"/>
    <mergeCell ref="E300:G300"/>
    <mergeCell ref="E290:G290"/>
    <mergeCell ref="A344:J344"/>
    <mergeCell ref="A351:H351"/>
    <mergeCell ref="A343:H343"/>
    <mergeCell ref="E332:G332"/>
    <mergeCell ref="E334:G334"/>
    <mergeCell ref="E335:G335"/>
    <mergeCell ref="E336:G336"/>
    <mergeCell ref="E337:G337"/>
    <mergeCell ref="E327:G327"/>
    <mergeCell ref="E328:G328"/>
    <mergeCell ref="E329:G329"/>
    <mergeCell ref="E330:G330"/>
    <mergeCell ref="E331:G331"/>
    <mergeCell ref="E322:G322"/>
    <mergeCell ref="E323:G323"/>
    <mergeCell ref="E324:G324"/>
    <mergeCell ref="E325:G325"/>
    <mergeCell ref="E326:G326"/>
    <mergeCell ref="A1:J1"/>
    <mergeCell ref="A3:J3"/>
    <mergeCell ref="A36:J36"/>
    <mergeCell ref="A54:J54"/>
    <mergeCell ref="A356:G356"/>
    <mergeCell ref="A355:G355"/>
    <mergeCell ref="E286:G286"/>
    <mergeCell ref="E340:G340"/>
    <mergeCell ref="E341:G341"/>
    <mergeCell ref="E342:G342"/>
    <mergeCell ref="E350:G350"/>
    <mergeCell ref="E280:G280"/>
    <mergeCell ref="E282:G282"/>
    <mergeCell ref="E285:G285"/>
    <mergeCell ref="A107:J107"/>
    <mergeCell ref="A112:J112"/>
    <mergeCell ref="A288:J288"/>
    <mergeCell ref="E289:G289"/>
    <mergeCell ref="E339:G339"/>
    <mergeCell ref="E306:G306"/>
    <mergeCell ref="E307:G307"/>
    <mergeCell ref="E308:G308"/>
    <mergeCell ref="E309:G309"/>
    <mergeCell ref="E310:G310"/>
    <mergeCell ref="F33:J33"/>
    <mergeCell ref="A281:J281"/>
    <mergeCell ref="A142:J142"/>
    <mergeCell ref="A180:J180"/>
    <mergeCell ref="A202:J202"/>
    <mergeCell ref="A256:J256"/>
    <mergeCell ref="A273:J273"/>
    <mergeCell ref="E316:G316"/>
    <mergeCell ref="E301:G301"/>
    <mergeCell ref="E302:G302"/>
    <mergeCell ref="E303:G303"/>
    <mergeCell ref="E304:G304"/>
    <mergeCell ref="E305:G305"/>
    <mergeCell ref="E311:G311"/>
    <mergeCell ref="E312:G312"/>
    <mergeCell ref="F34:J34"/>
    <mergeCell ref="E291:G291"/>
    <mergeCell ref="E292:G292"/>
    <mergeCell ref="E293:G293"/>
    <mergeCell ref="E294:G294"/>
    <mergeCell ref="E295:G295"/>
    <mergeCell ref="E313:G313"/>
    <mergeCell ref="E314:G314"/>
    <mergeCell ref="E315:G315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4A3A586998C40B5B3FEEA0B8471AC" ma:contentTypeVersion="10" ma:contentTypeDescription="Create a new document." ma:contentTypeScope="" ma:versionID="1f0651817a656a09982a48983ce33e2f">
  <xsd:schema xmlns:xsd="http://www.w3.org/2001/XMLSchema" xmlns:xs="http://www.w3.org/2001/XMLSchema" xmlns:p="http://schemas.microsoft.com/office/2006/metadata/properties" xmlns:ns3="eeed025f-02e6-4434-b7de-f4ea8e75bfea" targetNamespace="http://schemas.microsoft.com/office/2006/metadata/properties" ma:root="true" ma:fieldsID="94ac99fd080772367bc0b0f3f9bad3c2" ns3:_="">
    <xsd:import namespace="eeed025f-02e6-4434-b7de-f4ea8e75bf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d025f-02e6-4434-b7de-f4ea8e75bf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C0142F-EBCA-4111-AC50-68AC5A2B4E9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eeed025f-02e6-4434-b7de-f4ea8e75bfe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00F71D-D672-47E6-AE77-7D7C80E5CB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37651-5F21-4FF9-807D-4CC7D2ECE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d025f-02e6-4434-b7de-f4ea8e75bf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ГПМ</vt:lpstr>
      <vt:lpstr>СРПД</vt:lpstr>
      <vt:lpstr>Список ЭТД, ЧТО, ПТО ГПМ и СРПД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2021-11-26T09:36:26Z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1fdbd6-7b90-4551-93f6-6ef63086621f_Enabled">
    <vt:lpwstr>true</vt:lpwstr>
  </property>
  <property fmtid="{D5CDD505-2E9C-101B-9397-08002B2CF9AE}" pid="3" name="MSIP_Label_3a1fdbd6-7b90-4551-93f6-6ef63086621f_SetDate">
    <vt:lpwstr>2020-12-15T07:50:56Z</vt:lpwstr>
  </property>
  <property fmtid="{D5CDD505-2E9C-101B-9397-08002B2CF9AE}" pid="4" name="MSIP_Label_3a1fdbd6-7b90-4551-93f6-6ef63086621f_Method">
    <vt:lpwstr>Standard</vt:lpwstr>
  </property>
  <property fmtid="{D5CDD505-2E9C-101B-9397-08002B2CF9AE}" pid="5" name="MSIP_Label_3a1fdbd6-7b90-4551-93f6-6ef63086621f_Name">
    <vt:lpwstr>ZPU Ограниченный доступ</vt:lpwstr>
  </property>
  <property fmtid="{D5CDD505-2E9C-101B-9397-08002B2CF9AE}" pid="6" name="MSIP_Label_3a1fdbd6-7b90-4551-93f6-6ef63086621f_SiteId">
    <vt:lpwstr>b0bbbc89-2041-434f-8618-bc081a1a01d4</vt:lpwstr>
  </property>
  <property fmtid="{D5CDD505-2E9C-101B-9397-08002B2CF9AE}" pid="7" name="MSIP_Label_3a1fdbd6-7b90-4551-93f6-6ef63086621f_ActionId">
    <vt:lpwstr>77b32448-97f5-4362-85ef-6b689eaa6a61</vt:lpwstr>
  </property>
  <property fmtid="{D5CDD505-2E9C-101B-9397-08002B2CF9AE}" pid="8" name="MSIP_Label_3a1fdbd6-7b90-4551-93f6-6ef63086621f_ContentBits">
    <vt:lpwstr>0</vt:lpwstr>
  </property>
  <property fmtid="{D5CDD505-2E9C-101B-9397-08002B2CF9AE}" pid="9" name="ContentTypeId">
    <vt:lpwstr>0x0101005B64A3A586998C40B5B3FEEA0B8471AC</vt:lpwstr>
  </property>
</Properties>
</file>